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regg\Documents\"/>
    </mc:Choice>
  </mc:AlternateContent>
  <xr:revisionPtr revIDLastSave="0" documentId="13_ncr:1_{A5468FF8-A285-43DD-B086-BAC919BD7D90}" xr6:coauthVersionLast="47" xr6:coauthVersionMax="47" xr10:uidLastSave="{00000000-0000-0000-0000-000000000000}"/>
  <bookViews>
    <workbookView xWindow="28680" yWindow="-120" windowWidth="29040" windowHeight="15720" firstSheet="12" activeTab="22" xr2:uid="{53FC9FC3-FBF6-4C6D-A1A9-E150779DEE8E}"/>
  </bookViews>
  <sheets>
    <sheet name="Overview" sheetId="1" r:id="rId1"/>
    <sheet name="Obstacles_And_Objectives" sheetId="23" r:id="rId2"/>
    <sheet name="Australia" sheetId="2" r:id="rId3"/>
    <sheet name="Belgium" sheetId="3" r:id="rId4"/>
    <sheet name="Canada" sheetId="4" r:id="rId5"/>
    <sheet name="China" sheetId="5" r:id="rId6"/>
    <sheet name="Croatia" sheetId="6" r:id="rId7"/>
    <sheet name="Finland" sheetId="7" r:id="rId8"/>
    <sheet name="France" sheetId="8" r:id="rId9"/>
    <sheet name="Germany" sheetId="9" r:id="rId10"/>
    <sheet name="Greece" sheetId="10" r:id="rId11"/>
    <sheet name="Hungary" sheetId="11" r:id="rId12"/>
    <sheet name="Italy" sheetId="12" r:id="rId13"/>
    <sheet name="Japan" sheetId="13" r:id="rId14"/>
    <sheet name="New_Zealand" sheetId="14" r:id="rId15"/>
    <sheet name="Poland" sheetId="15" r:id="rId16"/>
    <sheet name="Romania" sheetId="16" r:id="rId17"/>
    <sheet name="Slovakia" sheetId="17" r:id="rId18"/>
    <sheet name="South_Africa" sheetId="18" r:id="rId19"/>
    <sheet name="United_Kingdom" sheetId="19" r:id="rId20"/>
    <sheet name="United_States" sheetId="20" r:id="rId21"/>
    <sheet name="USSR" sheetId="21" r:id="rId22"/>
    <sheet name="Yugoslavia" sheetId="22" r:id="rId2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23" l="1"/>
  <c r="C4" i="1" s="1"/>
  <c r="E2" i="23"/>
  <c r="C2" i="1" s="1"/>
  <c r="D5" i="23"/>
  <c r="D4" i="23"/>
  <c r="D3" i="23"/>
  <c r="D2" i="23"/>
  <c r="C12" i="1"/>
  <c r="C10" i="1"/>
  <c r="A22" i="1"/>
  <c r="D7" i="22"/>
  <c r="D6" i="22"/>
  <c r="D5" i="22"/>
  <c r="D4" i="22"/>
  <c r="D3" i="22"/>
  <c r="E2" i="22"/>
  <c r="C24" i="1" s="1"/>
  <c r="D2" i="22"/>
  <c r="D56" i="21"/>
  <c r="D55" i="21"/>
  <c r="D54" i="21"/>
  <c r="D53" i="21"/>
  <c r="D52" i="21"/>
  <c r="D43" i="21"/>
  <c r="D44" i="21"/>
  <c r="D47" i="21"/>
  <c r="D49" i="21"/>
  <c r="D51" i="21"/>
  <c r="D50" i="21"/>
  <c r="D48" i="21"/>
  <c r="D46" i="21"/>
  <c r="D45" i="21"/>
  <c r="D42" i="21"/>
  <c r="D41" i="21"/>
  <c r="D40" i="21"/>
  <c r="D39" i="21"/>
  <c r="D38" i="21"/>
  <c r="D37" i="21"/>
  <c r="D36" i="21"/>
  <c r="D35" i="21"/>
  <c r="D34" i="21"/>
  <c r="D33" i="21"/>
  <c r="D32" i="21"/>
  <c r="D31" i="21"/>
  <c r="D30" i="21"/>
  <c r="D29" i="21"/>
  <c r="D28" i="21"/>
  <c r="D27" i="21"/>
  <c r="D26" i="21"/>
  <c r="D25" i="21"/>
  <c r="D24" i="21"/>
  <c r="D23" i="21"/>
  <c r="D22" i="21"/>
  <c r="D21" i="21"/>
  <c r="D20" i="21"/>
  <c r="D19" i="21"/>
  <c r="D18" i="21"/>
  <c r="D17" i="21"/>
  <c r="D16" i="21"/>
  <c r="D15" i="21"/>
  <c r="D14" i="21"/>
  <c r="D13" i="21"/>
  <c r="D12" i="21"/>
  <c r="D11" i="21"/>
  <c r="D10" i="21"/>
  <c r="D9" i="21"/>
  <c r="D8" i="21"/>
  <c r="D7" i="21"/>
  <c r="D6" i="21"/>
  <c r="D5" i="21"/>
  <c r="D4" i="21"/>
  <c r="D3" i="21"/>
  <c r="E2" i="21"/>
  <c r="C22" i="1" s="1"/>
  <c r="D2" i="21"/>
  <c r="D79" i="20"/>
  <c r="D78" i="20"/>
  <c r="D77" i="20"/>
  <c r="D76" i="20"/>
  <c r="D75" i="20"/>
  <c r="D74" i="20"/>
  <c r="D73" i="20"/>
  <c r="D72" i="20"/>
  <c r="D71" i="20"/>
  <c r="D70" i="20"/>
  <c r="D69" i="20"/>
  <c r="D68" i="20"/>
  <c r="D67" i="20"/>
  <c r="D66" i="20"/>
  <c r="D65" i="20"/>
  <c r="D64" i="20"/>
  <c r="D63" i="20"/>
  <c r="D62" i="20"/>
  <c r="D61" i="20"/>
  <c r="D60" i="20"/>
  <c r="D59" i="20"/>
  <c r="D58" i="20"/>
  <c r="D57" i="20"/>
  <c r="D56" i="20"/>
  <c r="D55" i="20"/>
  <c r="D54" i="20"/>
  <c r="D53" i="20"/>
  <c r="D52" i="20"/>
  <c r="D51" i="20"/>
  <c r="D50" i="20"/>
  <c r="D49" i="20"/>
  <c r="D48" i="20"/>
  <c r="D47" i="20"/>
  <c r="D46" i="20"/>
  <c r="D39" i="20"/>
  <c r="D41" i="20"/>
  <c r="D43" i="20"/>
  <c r="D45" i="20"/>
  <c r="D42" i="20"/>
  <c r="D44" i="20"/>
  <c r="D38" i="20"/>
  <c r="D40" i="20"/>
  <c r="D37" i="20"/>
  <c r="D36" i="20"/>
  <c r="D35" i="20"/>
  <c r="D34" i="20"/>
  <c r="D33" i="20"/>
  <c r="D32" i="20"/>
  <c r="D31" i="20"/>
  <c r="D30" i="20"/>
  <c r="D29" i="20"/>
  <c r="D28" i="20"/>
  <c r="D27" i="20"/>
  <c r="D26" i="20"/>
  <c r="D21" i="20"/>
  <c r="D24" i="20"/>
  <c r="D25" i="20"/>
  <c r="D23" i="20"/>
  <c r="D22" i="20"/>
  <c r="D20" i="20"/>
  <c r="D19" i="20"/>
  <c r="D18" i="20"/>
  <c r="D17" i="20"/>
  <c r="D16" i="20"/>
  <c r="D15" i="20"/>
  <c r="D14" i="20"/>
  <c r="D13" i="20"/>
  <c r="D12" i="20"/>
  <c r="D11" i="20"/>
  <c r="D10" i="20"/>
  <c r="D9" i="20"/>
  <c r="D8" i="20"/>
  <c r="D7" i="20"/>
  <c r="D6" i="20"/>
  <c r="D5" i="20"/>
  <c r="D4" i="20"/>
  <c r="D3" i="20"/>
  <c r="E2" i="20"/>
  <c r="C20" i="1" s="1"/>
  <c r="D2" i="20"/>
  <c r="D44" i="19"/>
  <c r="D43" i="19"/>
  <c r="D42" i="19"/>
  <c r="D41" i="19"/>
  <c r="D40" i="19"/>
  <c r="D39" i="19"/>
  <c r="D38" i="19"/>
  <c r="D37" i="19"/>
  <c r="D36" i="19"/>
  <c r="D35" i="19"/>
  <c r="D34" i="19"/>
  <c r="D33" i="19"/>
  <c r="D32" i="19"/>
  <c r="D31" i="19"/>
  <c r="D30" i="19"/>
  <c r="D29" i="19"/>
  <c r="D28" i="19"/>
  <c r="D27" i="19"/>
  <c r="D26" i="19"/>
  <c r="D25" i="19"/>
  <c r="D24" i="19"/>
  <c r="D23" i="19"/>
  <c r="D22" i="19"/>
  <c r="D21" i="19"/>
  <c r="D20" i="19"/>
  <c r="D19" i="19"/>
  <c r="D16" i="19"/>
  <c r="D14" i="19"/>
  <c r="D18" i="19"/>
  <c r="D17" i="19"/>
  <c r="D15" i="19"/>
  <c r="D13" i="19"/>
  <c r="D12" i="19"/>
  <c r="D11" i="19"/>
  <c r="D10" i="19"/>
  <c r="D9" i="19"/>
  <c r="D8" i="19"/>
  <c r="D7" i="19"/>
  <c r="D6" i="19"/>
  <c r="D5" i="19"/>
  <c r="D4" i="19"/>
  <c r="D3" i="19"/>
  <c r="E2" i="19"/>
  <c r="C18" i="1" s="1"/>
  <c r="D2" i="19"/>
  <c r="D8" i="18"/>
  <c r="D7" i="18"/>
  <c r="D6" i="18"/>
  <c r="D5" i="18"/>
  <c r="D4" i="18"/>
  <c r="D3" i="18"/>
  <c r="E2" i="18"/>
  <c r="C16" i="1" s="1"/>
  <c r="D2" i="18"/>
  <c r="D10" i="17"/>
  <c r="D9" i="17"/>
  <c r="D8" i="17"/>
  <c r="D7" i="17"/>
  <c r="D6" i="17"/>
  <c r="D5" i="17"/>
  <c r="D4" i="17"/>
  <c r="D3" i="17"/>
  <c r="E2" i="17"/>
  <c r="C14" i="1" s="1"/>
  <c r="D2" i="17"/>
  <c r="D14" i="16"/>
  <c r="D13" i="16"/>
  <c r="D12" i="16"/>
  <c r="D11" i="16"/>
  <c r="D10" i="16"/>
  <c r="D9" i="16"/>
  <c r="D8" i="16"/>
  <c r="D7" i="16"/>
  <c r="D6" i="16"/>
  <c r="D5" i="16"/>
  <c r="D4" i="16"/>
  <c r="D3" i="16"/>
  <c r="E2" i="16"/>
  <c r="D2" i="16"/>
  <c r="D14" i="15"/>
  <c r="D13" i="15"/>
  <c r="D12" i="15"/>
  <c r="D11" i="15"/>
  <c r="D10" i="15"/>
  <c r="D9" i="15"/>
  <c r="D8" i="15"/>
  <c r="D7" i="15"/>
  <c r="D6" i="15"/>
  <c r="D5" i="15"/>
  <c r="D4" i="15"/>
  <c r="D3" i="15"/>
  <c r="E2" i="15"/>
  <c r="D2" i="15"/>
  <c r="D8" i="14"/>
  <c r="D7" i="14"/>
  <c r="D6" i="14"/>
  <c r="D5" i="14"/>
  <c r="D4" i="14"/>
  <c r="D3" i="14"/>
  <c r="E2" i="14"/>
  <c r="C8" i="1" s="1"/>
  <c r="D2" i="14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3" i="13"/>
  <c r="D24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D5" i="13"/>
  <c r="D4" i="13"/>
  <c r="D3" i="13"/>
  <c r="E2" i="13"/>
  <c r="A24" i="1" s="1"/>
  <c r="D2" i="13"/>
  <c r="D24" i="12"/>
  <c r="D23" i="12"/>
  <c r="D22" i="12"/>
  <c r="D21" i="12"/>
  <c r="D20" i="12"/>
  <c r="D19" i="12"/>
  <c r="D18" i="12"/>
  <c r="D17" i="12"/>
  <c r="D16" i="12"/>
  <c r="D15" i="12"/>
  <c r="D14" i="12"/>
  <c r="D13" i="12"/>
  <c r="D12" i="12"/>
  <c r="D11" i="12"/>
  <c r="D10" i="12"/>
  <c r="D9" i="12"/>
  <c r="D8" i="12"/>
  <c r="D7" i="12"/>
  <c r="D6" i="12"/>
  <c r="D5" i="12"/>
  <c r="D4" i="12"/>
  <c r="D3" i="12"/>
  <c r="E2" i="12"/>
  <c r="D2" i="12"/>
  <c r="D12" i="11"/>
  <c r="D11" i="11"/>
  <c r="D10" i="11"/>
  <c r="D9" i="11"/>
  <c r="D8" i="11"/>
  <c r="D7" i="11"/>
  <c r="D6" i="11"/>
  <c r="D5" i="11"/>
  <c r="D4" i="11"/>
  <c r="D3" i="11"/>
  <c r="E2" i="11"/>
  <c r="A20" i="1" s="1"/>
  <c r="D2" i="11"/>
  <c r="D10" i="10"/>
  <c r="D9" i="10"/>
  <c r="D8" i="10"/>
  <c r="D7" i="10"/>
  <c r="D6" i="10"/>
  <c r="D5" i="10"/>
  <c r="D4" i="10"/>
  <c r="D3" i="10"/>
  <c r="E2" i="10"/>
  <c r="A18" i="1" s="1"/>
  <c r="D2" i="10"/>
  <c r="D93" i="9"/>
  <c r="D92" i="9"/>
  <c r="D91" i="9"/>
  <c r="D90" i="9"/>
  <c r="D89" i="9"/>
  <c r="D88" i="9"/>
  <c r="D87" i="9"/>
  <c r="D86" i="9"/>
  <c r="D85" i="9"/>
  <c r="D84" i="9"/>
  <c r="D83" i="9"/>
  <c r="D82" i="9"/>
  <c r="D81" i="9"/>
  <c r="D80" i="9"/>
  <c r="D79" i="9"/>
  <c r="D78" i="9"/>
  <c r="D77" i="9"/>
  <c r="D76" i="9"/>
  <c r="D66" i="9"/>
  <c r="D74" i="9"/>
  <c r="D69" i="9"/>
  <c r="D71" i="9"/>
  <c r="D75" i="9"/>
  <c r="D73" i="9"/>
  <c r="D72" i="9"/>
  <c r="D68" i="9"/>
  <c r="D70" i="9"/>
  <c r="D67" i="9"/>
  <c r="D65" i="9"/>
  <c r="D64" i="9"/>
  <c r="D63" i="9"/>
  <c r="D62" i="9"/>
  <c r="D57" i="9"/>
  <c r="D56" i="9"/>
  <c r="D50" i="9"/>
  <c r="D58" i="9"/>
  <c r="D49" i="9"/>
  <c r="D52" i="9"/>
  <c r="D59" i="9"/>
  <c r="D55" i="9"/>
  <c r="D51" i="9"/>
  <c r="D53" i="9"/>
  <c r="D48" i="9"/>
  <c r="D60" i="9"/>
  <c r="D54" i="9"/>
  <c r="D47" i="9"/>
  <c r="D44" i="9"/>
  <c r="D61" i="9"/>
  <c r="D46" i="9"/>
  <c r="D45" i="9"/>
  <c r="D43" i="9"/>
  <c r="D40" i="9"/>
  <c r="D42" i="9"/>
  <c r="D41" i="9"/>
  <c r="D39" i="9"/>
  <c r="D38" i="9"/>
  <c r="D30" i="9"/>
  <c r="D36" i="9"/>
  <c r="D37" i="9"/>
  <c r="D35" i="9"/>
  <c r="D31" i="9"/>
  <c r="D34" i="9"/>
  <c r="D33" i="9"/>
  <c r="D32" i="9"/>
  <c r="D29" i="9"/>
  <c r="D28" i="9"/>
  <c r="D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11" i="9"/>
  <c r="D10" i="9"/>
  <c r="D9" i="9"/>
  <c r="D8" i="9"/>
  <c r="D7" i="9"/>
  <c r="D6" i="9"/>
  <c r="D5" i="9"/>
  <c r="D4" i="9"/>
  <c r="D3" i="9"/>
  <c r="E2" i="9"/>
  <c r="A16" i="1" s="1"/>
  <c r="D2" i="9"/>
  <c r="D26" i="8"/>
  <c r="D25" i="8"/>
  <c r="D24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7" i="8"/>
  <c r="D6" i="8"/>
  <c r="D5" i="8"/>
  <c r="D4" i="8"/>
  <c r="D3" i="8"/>
  <c r="E2" i="8"/>
  <c r="A14" i="1" s="1"/>
  <c r="D2" i="8"/>
  <c r="D10" i="7"/>
  <c r="D9" i="7"/>
  <c r="D8" i="7"/>
  <c r="D7" i="7"/>
  <c r="D6" i="7"/>
  <c r="D5" i="7"/>
  <c r="D4" i="7"/>
  <c r="D3" i="7"/>
  <c r="E2" i="7"/>
  <c r="A12" i="1" s="1"/>
  <c r="D2" i="7"/>
  <c r="D7" i="6"/>
  <c r="D6" i="6"/>
  <c r="D5" i="6"/>
  <c r="D4" i="6"/>
  <c r="D3" i="6"/>
  <c r="E2" i="6"/>
  <c r="A10" i="1" s="1"/>
  <c r="D2" i="6"/>
  <c r="D8" i="5"/>
  <c r="D7" i="5"/>
  <c r="D6" i="5"/>
  <c r="D5" i="5"/>
  <c r="D4" i="5"/>
  <c r="D3" i="5"/>
  <c r="E2" i="5"/>
  <c r="A8" i="1" s="1"/>
  <c r="D2" i="5"/>
  <c r="D12" i="4"/>
  <c r="D11" i="4"/>
  <c r="D10" i="4"/>
  <c r="D9" i="4"/>
  <c r="D8" i="4"/>
  <c r="D7" i="4"/>
  <c r="D6" i="4"/>
  <c r="D5" i="4"/>
  <c r="D4" i="4"/>
  <c r="D3" i="4"/>
  <c r="E2" i="4"/>
  <c r="A6" i="1" s="1"/>
  <c r="D2" i="4"/>
  <c r="D8" i="3"/>
  <c r="D7" i="3"/>
  <c r="D6" i="3"/>
  <c r="D5" i="3"/>
  <c r="D4" i="3"/>
  <c r="D3" i="3"/>
  <c r="E2" i="3"/>
  <c r="A4" i="1" s="1"/>
  <c r="D2" i="3"/>
  <c r="E2" i="2"/>
  <c r="A2" i="1" s="1"/>
  <c r="D10" i="2"/>
  <c r="D9" i="2"/>
  <c r="D8" i="2"/>
  <c r="D7" i="2"/>
  <c r="D6" i="2"/>
  <c r="D5" i="2"/>
  <c r="D4" i="2"/>
  <c r="D3" i="2"/>
  <c r="D2" i="2"/>
  <c r="F2" i="2" l="1"/>
  <c r="B2" i="1" s="1"/>
  <c r="C6" i="1"/>
  <c r="F2" i="23"/>
  <c r="D2" i="1" s="1"/>
  <c r="F2" i="22"/>
  <c r="D24" i="1" s="1"/>
  <c r="F2" i="21"/>
  <c r="D22" i="1" s="1"/>
  <c r="F2" i="20"/>
  <c r="D20" i="1" s="1"/>
  <c r="F2" i="19"/>
  <c r="D18" i="1" s="1"/>
  <c r="F2" i="18"/>
  <c r="D16" i="1" s="1"/>
  <c r="F2" i="17"/>
  <c r="D14" i="1" s="1"/>
  <c r="F2" i="16"/>
  <c r="D12" i="1" s="1"/>
  <c r="F2" i="15"/>
  <c r="D10" i="1" s="1"/>
  <c r="F2" i="14"/>
  <c r="D8" i="1" s="1"/>
  <c r="F2" i="13"/>
  <c r="B24" i="1" s="1"/>
  <c r="F2" i="12"/>
  <c r="B22" i="1" s="1"/>
  <c r="F2" i="11"/>
  <c r="B20" i="1" s="1"/>
  <c r="F2" i="10"/>
  <c r="B18" i="1" s="1"/>
  <c r="F2" i="9"/>
  <c r="B16" i="1" s="1"/>
  <c r="F2" i="8"/>
  <c r="B14" i="1" s="1"/>
  <c r="F2" i="7"/>
  <c r="B12" i="1" s="1"/>
  <c r="F2" i="6"/>
  <c r="B10" i="1" s="1"/>
  <c r="F2" i="5"/>
  <c r="B8" i="1" s="1"/>
  <c r="F2" i="4"/>
  <c r="B6" i="1" s="1"/>
  <c r="F2" i="3"/>
  <c r="B4" i="1" s="1"/>
  <c r="D6" i="1" l="1"/>
</calcChain>
</file>

<file path=xl/sharedStrings.xml><?xml version="1.0" encoding="utf-8"?>
<sst xmlns="http://schemas.openxmlformats.org/spreadsheetml/2006/main" count="671" uniqueCount="511">
  <si>
    <t>Australia Models</t>
  </si>
  <si>
    <t>Australia Points</t>
  </si>
  <si>
    <t>Belgium Models</t>
  </si>
  <si>
    <t>Belguim Points</t>
  </si>
  <si>
    <t>Canada Models</t>
  </si>
  <si>
    <t>Canada Points</t>
  </si>
  <si>
    <t>China Models</t>
  </si>
  <si>
    <t>China Points</t>
  </si>
  <si>
    <t>Croatia Models</t>
  </si>
  <si>
    <t>Croatia Points</t>
  </si>
  <si>
    <t>Finland Models</t>
  </si>
  <si>
    <t>Finland Points</t>
  </si>
  <si>
    <t>France Models</t>
  </si>
  <si>
    <t>France Points</t>
  </si>
  <si>
    <t>Germany Models</t>
  </si>
  <si>
    <t>Germany Points</t>
  </si>
  <si>
    <t>Greece Models</t>
  </si>
  <si>
    <t>Greece Points</t>
  </si>
  <si>
    <t>Hungary Models</t>
  </si>
  <si>
    <t>Hungary Points</t>
  </si>
  <si>
    <t>Italy Models</t>
  </si>
  <si>
    <t>Italy Points</t>
  </si>
  <si>
    <t>Japan Models</t>
  </si>
  <si>
    <t>Japan Points</t>
  </si>
  <si>
    <t>New Zealand Models</t>
  </si>
  <si>
    <t>New Zealand Points</t>
  </si>
  <si>
    <t>Poland Models</t>
  </si>
  <si>
    <t>Poland Points</t>
  </si>
  <si>
    <t>Romania Models</t>
  </si>
  <si>
    <t>Romania Points</t>
  </si>
  <si>
    <t>Slovakia Models</t>
  </si>
  <si>
    <t>Slovakia Points</t>
  </si>
  <si>
    <t>South Africa Models</t>
  </si>
  <si>
    <t>South Africa Points</t>
  </si>
  <si>
    <t>UK Models</t>
  </si>
  <si>
    <t>UK Points</t>
  </si>
  <si>
    <t>USA Models</t>
  </si>
  <si>
    <t>USA Points</t>
  </si>
  <si>
    <t>USSR Models</t>
  </si>
  <si>
    <t>USSR Points</t>
  </si>
  <si>
    <t>Yugoslavia Models</t>
  </si>
  <si>
    <t>Yugoslavia Points</t>
  </si>
  <si>
    <t>Obstacle Models</t>
  </si>
  <si>
    <t>Obstacle Points</t>
  </si>
  <si>
    <t>Objective Models</t>
  </si>
  <si>
    <t>Grand Total Models</t>
  </si>
  <si>
    <t>Grand Total Points</t>
  </si>
  <si>
    <t>Model</t>
  </si>
  <si>
    <t>Quantity</t>
  </si>
  <si>
    <t>Point Cost</t>
  </si>
  <si>
    <t>Total Points</t>
  </si>
  <si>
    <t>Total Models</t>
  </si>
  <si>
    <t>Australian Officer</t>
  </si>
  <si>
    <t>Veteran SMLE Rifleman</t>
  </si>
  <si>
    <t>Owen SMG</t>
  </si>
  <si>
    <t>Lend Lease Stuart</t>
  </si>
  <si>
    <t>Carro Armato M11/39</t>
  </si>
  <si>
    <t>SMLE Rifleman</t>
  </si>
  <si>
    <t>CAC Boomerang</t>
  </si>
  <si>
    <t>M11/39 Commander</t>
  </si>
  <si>
    <t>Black Z Officer</t>
  </si>
  <si>
    <t>Belgian Officer</t>
  </si>
  <si>
    <t>Belgian Infantry</t>
  </si>
  <si>
    <t>Belgian Bicycle Trooper</t>
  </si>
  <si>
    <t>T-13B3</t>
  </si>
  <si>
    <t>Hawker Hurricane</t>
  </si>
  <si>
    <t>T-13B3 Commander</t>
  </si>
  <si>
    <t>Steadfast Hero</t>
  </si>
  <si>
    <t>Eagle-Eyed NCO</t>
  </si>
  <si>
    <t>Intrepid Hero</t>
  </si>
  <si>
    <t>Canadian Infantryman</t>
  </si>
  <si>
    <t>Entrenched 6 Pounder</t>
  </si>
  <si>
    <t>Ram Kangaroo</t>
  </si>
  <si>
    <t>Sherman DD</t>
  </si>
  <si>
    <t>Sherman VC Fireflly</t>
  </si>
  <si>
    <t>Churchill III</t>
  </si>
  <si>
    <t>Skink AA Tank</t>
  </si>
  <si>
    <t>VC Firefly Commander</t>
  </si>
  <si>
    <t>Kuomintang Officer</t>
  </si>
  <si>
    <t>Kuomintang Rifleman</t>
  </si>
  <si>
    <t>Kuomintang MG Team</t>
  </si>
  <si>
    <t>T-26 Series 1933</t>
  </si>
  <si>
    <t>P40 Tomahawk</t>
  </si>
  <si>
    <t>T-26 Series 1933 Commander</t>
  </si>
  <si>
    <t>Kuomintang Hero</t>
  </si>
  <si>
    <t>Croation Infantry</t>
  </si>
  <si>
    <t>Croation Officer</t>
  </si>
  <si>
    <t>Croation Hero</t>
  </si>
  <si>
    <t>Messerschmitt BF109E</t>
  </si>
  <si>
    <t>Panzer III Ausf. N</t>
  </si>
  <si>
    <t>L6/40 Commander</t>
  </si>
  <si>
    <t>Finnish Officer</t>
  </si>
  <si>
    <t>Finnish Infantry</t>
  </si>
  <si>
    <t>Finnish Ski Troop</t>
  </si>
  <si>
    <t>Finnish MG Team</t>
  </si>
  <si>
    <t>T-26E</t>
  </si>
  <si>
    <t>Stug III Ausf. G</t>
  </si>
  <si>
    <t>T-26E Commander</t>
  </si>
  <si>
    <t>Finnish Hero</t>
  </si>
  <si>
    <t>Bold Captain</t>
  </si>
  <si>
    <t>MAS 7.5mm Rifle</t>
  </si>
  <si>
    <t>Free French Infantryman</t>
  </si>
  <si>
    <t>Resistance Fighter</t>
  </si>
  <si>
    <t>French Alpine Trooper</t>
  </si>
  <si>
    <t>Lebel 86M93 Grenadier</t>
  </si>
  <si>
    <t>Hotchkiss MG Team</t>
  </si>
  <si>
    <t>Canon De 75 Model 1897</t>
  </si>
  <si>
    <t>P107 Halftrack</t>
  </si>
  <si>
    <t>Hotchkiss H39</t>
  </si>
  <si>
    <t>FCM 36</t>
  </si>
  <si>
    <t>Renault R-35</t>
  </si>
  <si>
    <t>Somua S-35</t>
  </si>
  <si>
    <t>Char B1-BIS</t>
  </si>
  <si>
    <t>Panhard P 178</t>
  </si>
  <si>
    <t>Morane-Saulnier MS.406</t>
  </si>
  <si>
    <t>Dewoitine D.520</t>
  </si>
  <si>
    <t>Char 2C</t>
  </si>
  <si>
    <t>BDR G1 B (90mm)</t>
  </si>
  <si>
    <t>BDR G1 B</t>
  </si>
  <si>
    <t>ARL 44</t>
  </si>
  <si>
    <t>AMX ELC Bis</t>
  </si>
  <si>
    <t>AMX 40 Cruiser</t>
  </si>
  <si>
    <t>Renault R-35 Commander</t>
  </si>
  <si>
    <t>Free French Hero</t>
  </si>
  <si>
    <t>SS Haupsturmfuhrer</t>
  </si>
  <si>
    <t>Wehrmacht Oberleutnant</t>
  </si>
  <si>
    <t>Grizzled Veteran</t>
  </si>
  <si>
    <t>Panzer IV Ausf. H Commander</t>
  </si>
  <si>
    <t>Panzer III Ausf. N Commander</t>
  </si>
  <si>
    <t>Mauser Kar98k</t>
  </si>
  <si>
    <t>Veteran Fallshirmjager</t>
  </si>
  <si>
    <t>SS Panzergrenadier</t>
  </si>
  <si>
    <t>Panzergrenadier</t>
  </si>
  <si>
    <t>Luftwaffe Infantryman</t>
  </si>
  <si>
    <t>Fortress Defender</t>
  </si>
  <si>
    <t>Volkssturm Infantry</t>
  </si>
  <si>
    <t>Werewolf Patrisans</t>
  </si>
  <si>
    <t>Motorized Schutzen</t>
  </si>
  <si>
    <t>DAK Infantry</t>
  </si>
  <si>
    <t>Light Mortar</t>
  </si>
  <si>
    <t>Panzerfaust 30</t>
  </si>
  <si>
    <t>Wehrmacht Expert Sniper</t>
  </si>
  <si>
    <t>Panzershreck</t>
  </si>
  <si>
    <t>SS Stormtrooper (MP44)</t>
  </si>
  <si>
    <t>Disciplined Spotter</t>
  </si>
  <si>
    <t>Wehrmacht Infantry (MP40)</t>
  </si>
  <si>
    <t>SD KFZ 303 Goliath</t>
  </si>
  <si>
    <t>Flammenwerfer 35</t>
  </si>
  <si>
    <t>Pioneer</t>
  </si>
  <si>
    <t>MG42</t>
  </si>
  <si>
    <t>MG 34 MG Team</t>
  </si>
  <si>
    <t>Sandbagged MG42</t>
  </si>
  <si>
    <t>Pak 40</t>
  </si>
  <si>
    <t>20mm Flak 38</t>
  </si>
  <si>
    <t>88mm Flak 36</t>
  </si>
  <si>
    <t>Pak 38</t>
  </si>
  <si>
    <t>sGrW 34 81mm Mortar</t>
  </si>
  <si>
    <t>Nebelwerfer 41</t>
  </si>
  <si>
    <t>7.5cm LELG18</t>
  </si>
  <si>
    <t>Pak 35/36</t>
  </si>
  <si>
    <t>BMW R75</t>
  </si>
  <si>
    <t>SD KFZ 2 Motorcycle Halftrack</t>
  </si>
  <si>
    <t>Sd. Kfz. 251</t>
  </si>
  <si>
    <t>Kubelwagen</t>
  </si>
  <si>
    <t>SD KDFZ 250</t>
  </si>
  <si>
    <t>Opel Blitz 3 Ton</t>
  </si>
  <si>
    <t>Panzer II Ausf. C</t>
  </si>
  <si>
    <t>Panzer II F Flamingo</t>
  </si>
  <si>
    <t>PZKPFW 38T</t>
  </si>
  <si>
    <t>Panzer IB</t>
  </si>
  <si>
    <t>Panzer II Ausf. F</t>
  </si>
  <si>
    <t>Panzer IV Ausf. G</t>
  </si>
  <si>
    <t>Panther Ausf. G</t>
  </si>
  <si>
    <t>Panzer III Ausf. F</t>
  </si>
  <si>
    <t>Panzer IV Ausf. F2</t>
  </si>
  <si>
    <t>Panzer IV Ausf. D</t>
  </si>
  <si>
    <t>Flakpanzer IV Wirbelwind</t>
  </si>
  <si>
    <t>Panther Ausf. D</t>
  </si>
  <si>
    <t>Panzer IV Ausf. E</t>
  </si>
  <si>
    <t>Panzer III Ausf. L</t>
  </si>
  <si>
    <t>Panther Ausf. A</t>
  </si>
  <si>
    <t>Panzer IV Ausf. A</t>
  </si>
  <si>
    <t>Tiger 1</t>
  </si>
  <si>
    <t>King Tiger</t>
  </si>
  <si>
    <t>Jagdpanther</t>
  </si>
  <si>
    <t>Nashorn</t>
  </si>
  <si>
    <t>Sturmpanzer IV Brummbar</t>
  </si>
  <si>
    <t>SIG 33</t>
  </si>
  <si>
    <t>Jadgpanzer IV/48</t>
  </si>
  <si>
    <t>Stug III Ausf. D</t>
  </si>
  <si>
    <t>Jagdpanzer 38 T Hetzer</t>
  </si>
  <si>
    <t>Jagdtiger</t>
  </si>
  <si>
    <t>Marder II</t>
  </si>
  <si>
    <t>Elefant</t>
  </si>
  <si>
    <t>Jadgdpanzer IV/70 V</t>
  </si>
  <si>
    <t>Marder III Ausf. M</t>
  </si>
  <si>
    <t>Panzerjager I</t>
  </si>
  <si>
    <t>Wespe</t>
  </si>
  <si>
    <t>Hummel</t>
  </si>
  <si>
    <t>SD KFZ 222</t>
  </si>
  <si>
    <t>SD KFZ 234/2 Puma</t>
  </si>
  <si>
    <t>Panzerjager Bren 731E</t>
  </si>
  <si>
    <t>Panzerspahwagon P204F</t>
  </si>
  <si>
    <t>SD KFZ 231</t>
  </si>
  <si>
    <t>SD KFZ 7/1</t>
  </si>
  <si>
    <t>SD KFZ 234/4</t>
  </si>
  <si>
    <t>Junkers JU-87G Stuka</t>
  </si>
  <si>
    <t>Focke-Wulf FW190A</t>
  </si>
  <si>
    <t>Messerschmitt Me 110</t>
  </si>
  <si>
    <t>Dornier Do 335</t>
  </si>
  <si>
    <t>Messerschmitt Me 262</t>
  </si>
  <si>
    <t>Messerschmitt BF109E Ace</t>
  </si>
  <si>
    <t>Junkers JU-87B Stuka</t>
  </si>
  <si>
    <t>Panzer VIII Maus</t>
  </si>
  <si>
    <t>Greek Officer</t>
  </si>
  <si>
    <t>Greek Soldier</t>
  </si>
  <si>
    <t>Greek Mountain Infantry</t>
  </si>
  <si>
    <t>Greek Calvary</t>
  </si>
  <si>
    <t>Universal Carrier</t>
  </si>
  <si>
    <t>Carro Armato M13/40</t>
  </si>
  <si>
    <t>Bloch MB.150</t>
  </si>
  <si>
    <t>Greek Hero</t>
  </si>
  <si>
    <t>M13/40 Commander</t>
  </si>
  <si>
    <t>Tenacious Officer</t>
  </si>
  <si>
    <t>8mm Huzagol 35M</t>
  </si>
  <si>
    <t>Solothurn 31M MG Team</t>
  </si>
  <si>
    <t>37mm Light Antitank Gun</t>
  </si>
  <si>
    <t>42M Toldi IIA</t>
  </si>
  <si>
    <t>Turan 1</t>
  </si>
  <si>
    <t>40/43M Zrinyi Assault Gun</t>
  </si>
  <si>
    <t>Turan 1 Commander</t>
  </si>
  <si>
    <t>MAVAG Heja II</t>
  </si>
  <si>
    <t>Commanding Hero</t>
  </si>
  <si>
    <t>Stalwart Lieutenant</t>
  </si>
  <si>
    <t>Stalwart Hero</t>
  </si>
  <si>
    <t>Fucile Modello 1891</t>
  </si>
  <si>
    <t>Blackshirt</t>
  </si>
  <si>
    <t>Italian Alpine Trooper</t>
  </si>
  <si>
    <t>Italian Conscript</t>
  </si>
  <si>
    <t>Brixia M35 45mm Mortal</t>
  </si>
  <si>
    <t>Breda Modello 30 LMG</t>
  </si>
  <si>
    <t>Breda Modello 37</t>
  </si>
  <si>
    <t>47/32 Antitank Gun</t>
  </si>
  <si>
    <t>Cannone Da 75/27 Modello 11</t>
  </si>
  <si>
    <t>L3/35</t>
  </si>
  <si>
    <t>L6/40</t>
  </si>
  <si>
    <t>Semovente 78/18</t>
  </si>
  <si>
    <t>Semovente 90/53</t>
  </si>
  <si>
    <t>Semovente L40 DA 47/32</t>
  </si>
  <si>
    <t>Autoblinda AB 41</t>
  </si>
  <si>
    <t>Macchi C.202 Folgore</t>
  </si>
  <si>
    <t>Carro Armato P26/40</t>
  </si>
  <si>
    <t>Macchi C.202 Folgore Ace</t>
  </si>
  <si>
    <t>Imperial Sergeant</t>
  </si>
  <si>
    <t>SNLF Captain</t>
  </si>
  <si>
    <t>Honor Bound Hero</t>
  </si>
  <si>
    <t>Arisaka Rifle</t>
  </si>
  <si>
    <t>SNLF Paratrooper</t>
  </si>
  <si>
    <t>SNLF Fanatic</t>
  </si>
  <si>
    <t>Azad Hind Fauj</t>
  </si>
  <si>
    <t>Japanese Bicycle Trooper</t>
  </si>
  <si>
    <t>Type 89 Mortar</t>
  </si>
  <si>
    <t>Imperial Sniper</t>
  </si>
  <si>
    <t>Jungle Spotter</t>
  </si>
  <si>
    <t>Type 99 LMG</t>
  </si>
  <si>
    <t>Japanese Sapper</t>
  </si>
  <si>
    <t>Type 92 Machine Gun Team</t>
  </si>
  <si>
    <t>47mm Type 1</t>
  </si>
  <si>
    <t>70mm Type 92</t>
  </si>
  <si>
    <t>Type 88 75mm AA Gun</t>
  </si>
  <si>
    <t>Type 95 Ha-Go</t>
  </si>
  <si>
    <t>Type 2 Ka-Mi Amphibious Tank</t>
  </si>
  <si>
    <t>Type 97 Chi-Ha</t>
  </si>
  <si>
    <t>Type 89A Chi-Ro</t>
  </si>
  <si>
    <t>Type 3 Chi-Nu</t>
  </si>
  <si>
    <t>Type 89B Chi-Ro</t>
  </si>
  <si>
    <t>Type 1 Ho-Ni</t>
  </si>
  <si>
    <t>Type 4 Ho-Ro</t>
  </si>
  <si>
    <t>Type 87 Armored Car</t>
  </si>
  <si>
    <t>Mitsubishi A6M Zero</t>
  </si>
  <si>
    <t>Kawanishi NIK-J Shiden Kai</t>
  </si>
  <si>
    <t>Nakajima Ki-43</t>
  </si>
  <si>
    <t>Holdout</t>
  </si>
  <si>
    <t>Type 100 Flamethrower</t>
  </si>
  <si>
    <t>Imperial Cavalry</t>
  </si>
  <si>
    <t>Aichi D3A1 Val</t>
  </si>
  <si>
    <t>Type 4 Chi To</t>
  </si>
  <si>
    <t>O-I</t>
  </si>
  <si>
    <t>Shinoto Chi Ha</t>
  </si>
  <si>
    <t>Type 97 Chi Ha</t>
  </si>
  <si>
    <t>Type 97 Shi Ki</t>
  </si>
  <si>
    <t>Type 95 Heavy Tank</t>
  </si>
  <si>
    <t>AI-96 Heavy Tank</t>
  </si>
  <si>
    <t>Chi-Ha Tank Commander</t>
  </si>
  <si>
    <t>NIK-J Shiden Kai Ace</t>
  </si>
  <si>
    <t>Maori Commander</t>
  </si>
  <si>
    <t>Maori Infantry</t>
  </si>
  <si>
    <t>Daimler Dingo</t>
  </si>
  <si>
    <t>M4A1 Sherman Commander</t>
  </si>
  <si>
    <t>M4A1 Sherman</t>
  </si>
  <si>
    <t>Maori Hero</t>
  </si>
  <si>
    <t>Polish Officer</t>
  </si>
  <si>
    <t>Determined Infantryman</t>
  </si>
  <si>
    <t>Mauser Kar98</t>
  </si>
  <si>
    <t>WZ.36 37mm ATG</t>
  </si>
  <si>
    <t>Cavalryman</t>
  </si>
  <si>
    <t>7TPDW (Twin)</t>
  </si>
  <si>
    <t>7TP</t>
  </si>
  <si>
    <t>TKS Ursus Tankette</t>
  </si>
  <si>
    <t>Cromwell IV</t>
  </si>
  <si>
    <t>Polish Paratrooper</t>
  </si>
  <si>
    <t>Polish Hero</t>
  </si>
  <si>
    <t>Cromwell IV Commander</t>
  </si>
  <si>
    <t>PZL.23 Kara's</t>
  </si>
  <si>
    <t>Vigilant Lieutenant</t>
  </si>
  <si>
    <t>Romanian Infantry</t>
  </si>
  <si>
    <t>Antitank Grenadier</t>
  </si>
  <si>
    <t>Romanian Mortar</t>
  </si>
  <si>
    <t>Bohler 47mm</t>
  </si>
  <si>
    <t>Romanian Cavalry</t>
  </si>
  <si>
    <t>R-2 LT-35</t>
  </si>
  <si>
    <t>T-4 Medium Tank</t>
  </si>
  <si>
    <t>T-4 Medium Tank Commander</t>
  </si>
  <si>
    <t>Romanian Hero</t>
  </si>
  <si>
    <t>IAR 80</t>
  </si>
  <si>
    <t>Slovakian Infantry</t>
  </si>
  <si>
    <t>Motorcycle Recon</t>
  </si>
  <si>
    <t>PZKPFW 35T</t>
  </si>
  <si>
    <t>Slovakian Officer</t>
  </si>
  <si>
    <t>PZKPFW 35T Commander</t>
  </si>
  <si>
    <t>Slovakian</t>
  </si>
  <si>
    <t>South Arican Infantry</t>
  </si>
  <si>
    <t>Valentine II</t>
  </si>
  <si>
    <t>Marmon Herrington Mk II</t>
  </si>
  <si>
    <t>South African Officer</t>
  </si>
  <si>
    <t>Valentine II Commander</t>
  </si>
  <si>
    <t>South African Hero</t>
  </si>
  <si>
    <t>Supermarine Spitfire Mk 1</t>
  </si>
  <si>
    <t>Inspiring Lieutenant</t>
  </si>
  <si>
    <t>Inspiring Hero</t>
  </si>
  <si>
    <t>SMLE No.4 Rifle</t>
  </si>
  <si>
    <t>Gurkha Rifleman</t>
  </si>
  <si>
    <t>Defiant Paratrooper</t>
  </si>
  <si>
    <t>BEF Infantryman</t>
  </si>
  <si>
    <t>Royal Engineer</t>
  </si>
  <si>
    <t>PIAT Gunner</t>
  </si>
  <si>
    <t>Bren Machine Gunner</t>
  </si>
  <si>
    <t>Forward Observer</t>
  </si>
  <si>
    <t>Sten SMG</t>
  </si>
  <si>
    <t>Vickers MG Team</t>
  </si>
  <si>
    <t>6 Pounder</t>
  </si>
  <si>
    <t>17 Pounder</t>
  </si>
  <si>
    <t>40mm Bofors L60</t>
  </si>
  <si>
    <t>2 Pounder</t>
  </si>
  <si>
    <t>3" Mortar</t>
  </si>
  <si>
    <t>Bedford QL 3 Ton</t>
  </si>
  <si>
    <t>MkVII Tetrarch</t>
  </si>
  <si>
    <t>M22 Locust</t>
  </si>
  <si>
    <t>M3 Light Tank</t>
  </si>
  <si>
    <t>Crusader II</t>
  </si>
  <si>
    <t>Sherman VC Firefly</t>
  </si>
  <si>
    <t>Vanetine II</t>
  </si>
  <si>
    <t>Centurion A41</t>
  </si>
  <si>
    <t>Comet A-34</t>
  </si>
  <si>
    <t>M3 Lee</t>
  </si>
  <si>
    <t>Matilda II</t>
  </si>
  <si>
    <t>Cruiser Mk III A13</t>
  </si>
  <si>
    <t>Churchill AVRE</t>
  </si>
  <si>
    <t>Churchill IV</t>
  </si>
  <si>
    <t>Churchill Crocodile</t>
  </si>
  <si>
    <t>Archer</t>
  </si>
  <si>
    <t>Morris Recon. Car Mk 2</t>
  </si>
  <si>
    <t>Staghound</t>
  </si>
  <si>
    <t>Humber Scout Car</t>
  </si>
  <si>
    <t>Gloster Meteor</t>
  </si>
  <si>
    <t>Supermarine Spitre Mk 1 Ace</t>
  </si>
  <si>
    <t>Hawker Typhoon 1B</t>
  </si>
  <si>
    <t>Red Devil Captain</t>
  </si>
  <si>
    <t>Screaming Eagle Captain</t>
  </si>
  <si>
    <t>Resourceful Hero</t>
  </si>
  <si>
    <t>Marine Sergeant</t>
  </si>
  <si>
    <t>M1 Garande</t>
  </si>
  <si>
    <t>Screaming Eagle Paratrooper</t>
  </si>
  <si>
    <t>Marine Rifleman</t>
  </si>
  <si>
    <t>Buffalo Soldier</t>
  </si>
  <si>
    <t>Rangers</t>
  </si>
  <si>
    <t>Untested Recruit</t>
  </si>
  <si>
    <t>M1 Bazooka</t>
  </si>
  <si>
    <t>M2-2 Flamethrower</t>
  </si>
  <si>
    <t>BAR Gunner</t>
  </si>
  <si>
    <t>Mortar M2</t>
  </si>
  <si>
    <t>Hunting Sniper</t>
  </si>
  <si>
    <t>Thompson Gunner</t>
  </si>
  <si>
    <t>US Engineer</t>
  </si>
  <si>
    <t>M1919 MG Team</t>
  </si>
  <si>
    <t>3" Gun M5</t>
  </si>
  <si>
    <t>Quad 50</t>
  </si>
  <si>
    <t>M1 81mm Mortar</t>
  </si>
  <si>
    <t>M20 75mm Recoiless Rifle</t>
  </si>
  <si>
    <t>37mm Gun M3</t>
  </si>
  <si>
    <t>M8 75mm Pack Howitzer</t>
  </si>
  <si>
    <t>M5 Halftrack</t>
  </si>
  <si>
    <t>Jeep</t>
  </si>
  <si>
    <t>Amtrack</t>
  </si>
  <si>
    <t>Higgins Boat</t>
  </si>
  <si>
    <t>CCKW 352</t>
  </si>
  <si>
    <t>DUKW</t>
  </si>
  <si>
    <t>M3A1 Scout Car</t>
  </si>
  <si>
    <t>M24 Chafee</t>
  </si>
  <si>
    <t>M5A1 Light Tank</t>
  </si>
  <si>
    <t>LVT-2</t>
  </si>
  <si>
    <t>M4A3E8 Sherman Easy Eight</t>
  </si>
  <si>
    <t>M4A3 Rhino</t>
  </si>
  <si>
    <t>M26 Pershing</t>
  </si>
  <si>
    <t>M4A3 Sherman (105)</t>
  </si>
  <si>
    <t>M4 Sherman T-34 Calliope</t>
  </si>
  <si>
    <t>M4A1 Sherman (Early)</t>
  </si>
  <si>
    <t>M18 Hellcat</t>
  </si>
  <si>
    <t>M36 Jackson</t>
  </si>
  <si>
    <t>M10 Wolverine</t>
  </si>
  <si>
    <t>M7 105mm Priest</t>
  </si>
  <si>
    <t>M12 GMC</t>
  </si>
  <si>
    <t>FO Jeep</t>
  </si>
  <si>
    <t>M16 Halftrack</t>
  </si>
  <si>
    <t>M8 Greyhound</t>
  </si>
  <si>
    <t>P-51D Mustang</t>
  </si>
  <si>
    <t>P38G Lightning</t>
  </si>
  <si>
    <t>F4U Corsair</t>
  </si>
  <si>
    <t>M4A3E2 Jumbo (105)</t>
  </si>
  <si>
    <t>M4A1 Zippo</t>
  </si>
  <si>
    <t>M3 Satan</t>
  </si>
  <si>
    <t>M59 Longtom</t>
  </si>
  <si>
    <t>M6 Heavy Tank</t>
  </si>
  <si>
    <t>M26E4 Super Pershing</t>
  </si>
  <si>
    <t>Recon Jeep</t>
  </si>
  <si>
    <t>Assault Jeep</t>
  </si>
  <si>
    <t>Destroyer Jeep</t>
  </si>
  <si>
    <t>Ford GPA</t>
  </si>
  <si>
    <t>B17 Flying Fortress</t>
  </si>
  <si>
    <t>M18 GMC (90mm)</t>
  </si>
  <si>
    <t>M21 81mm</t>
  </si>
  <si>
    <t>T19 HMC</t>
  </si>
  <si>
    <t>M8 75mm HMC</t>
  </si>
  <si>
    <t>T30 HMC</t>
  </si>
  <si>
    <t>P-51D Mustang Ace</t>
  </si>
  <si>
    <t>F4U Corsair Ace</t>
  </si>
  <si>
    <t>B25 Mitchell</t>
  </si>
  <si>
    <t>M4A1 Sherman (76mm)</t>
  </si>
  <si>
    <t>Commissar</t>
  </si>
  <si>
    <t>Cossack Captain</t>
  </si>
  <si>
    <t>Hero of the Soviet Union</t>
  </si>
  <si>
    <t>Veteran NCO</t>
  </si>
  <si>
    <t>T-34/76 Commander</t>
  </si>
  <si>
    <t>Mosin-Nagant 1891/30</t>
  </si>
  <si>
    <t>Communist Partisans</t>
  </si>
  <si>
    <t>Soviet Polish Infantry</t>
  </si>
  <si>
    <t>Soviet Conscript</t>
  </si>
  <si>
    <t>Guards Infantry</t>
  </si>
  <si>
    <t>Siberian Shock Trooper</t>
  </si>
  <si>
    <t>Fanatical Sniper</t>
  </si>
  <si>
    <t>PPSH-41 SMG</t>
  </si>
  <si>
    <t>PTRD-41 Antitank Rifle</t>
  </si>
  <si>
    <t>Red Army Forward Observer</t>
  </si>
  <si>
    <t>Soviet Grenadier</t>
  </si>
  <si>
    <t>Degtyarev DP-27</t>
  </si>
  <si>
    <t>Maxim M1910 MG Team</t>
  </si>
  <si>
    <t>ZIS-2 57mm Model 1943</t>
  </si>
  <si>
    <t>82mm PM-37 Mortar</t>
  </si>
  <si>
    <t>76.2mm Model 1942</t>
  </si>
  <si>
    <t>85mm AA Gun</t>
  </si>
  <si>
    <t>Cossack Cavalryman</t>
  </si>
  <si>
    <t>Mongolian Cavalry</t>
  </si>
  <si>
    <t>ZIS-5 3 Ton</t>
  </si>
  <si>
    <t>ZIS-42 Halftrack</t>
  </si>
  <si>
    <t>T-70 Model 1942</t>
  </si>
  <si>
    <t>BT-7</t>
  </si>
  <si>
    <t>T-26B</t>
  </si>
  <si>
    <t>BT-5</t>
  </si>
  <si>
    <t>T-38 Light Amphibious Tank</t>
  </si>
  <si>
    <t>T-34/76</t>
  </si>
  <si>
    <t>T-34/76 Model 1942</t>
  </si>
  <si>
    <t>T-34/85</t>
  </si>
  <si>
    <t>Valentine VI</t>
  </si>
  <si>
    <t>T-28</t>
  </si>
  <si>
    <t>IS-2 Model 1944</t>
  </si>
  <si>
    <t>IS-3</t>
  </si>
  <si>
    <t>T-35</t>
  </si>
  <si>
    <t>KV-85</t>
  </si>
  <si>
    <t>KV-1</t>
  </si>
  <si>
    <t>KV-2 Model 1940</t>
  </si>
  <si>
    <t>SU-85</t>
  </si>
  <si>
    <t>SU-76M</t>
  </si>
  <si>
    <t>SU-152</t>
  </si>
  <si>
    <t>SU-122</t>
  </si>
  <si>
    <t>BA-10M</t>
  </si>
  <si>
    <t>BM-13 Katyusha Rocket</t>
  </si>
  <si>
    <t>BA-64</t>
  </si>
  <si>
    <t>IL-10 Sturmvoik</t>
  </si>
  <si>
    <t>MiG-1</t>
  </si>
  <si>
    <t>Spetsnaz</t>
  </si>
  <si>
    <t>MiG-1 Ace</t>
  </si>
  <si>
    <t>Partisan Commander</t>
  </si>
  <si>
    <t>Partisan Infantry</t>
  </si>
  <si>
    <t>Partisan Hero</t>
  </si>
  <si>
    <t>Barbed Wire</t>
  </si>
  <si>
    <t>Minefield</t>
  </si>
  <si>
    <t>Pillbox</t>
  </si>
  <si>
    <t>Tank Obstacle</t>
  </si>
  <si>
    <t>Head Quarters</t>
  </si>
  <si>
    <t>Fuel Depot</t>
  </si>
  <si>
    <t>Ammo Dump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</si>
</sst>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FA0FC-AE79-44E7-B4ED-8A321ECD8480}">
  <dimension ref="A1:D24"/>
  <sheetViews>
    <sheetView workbookViewId="0">
      <selection activeCell="H25" sqref="H25"/>
    </sheetView>
  </sheetViews>
  <sheetFormatPr defaultRowHeight="15" x14ac:dyDescent="0.25"/>
  <cols>
    <col min="1" max="1" width="19.5703125" style="15" bestFit="1" customWidth="1"/>
    <col min="2" max="2" width="18.7109375" style="15" bestFit="1" customWidth="1"/>
    <col min="3" max="3" width="18.42578125" style="15" bestFit="1" customWidth="1"/>
    <col min="4" max="4" width="17.5703125" style="15" bestFit="1" customWidth="1"/>
    <col min="5" max="16384" width="9.140625" style="1"/>
  </cols>
  <sheetData>
    <row r="1" spans="1:4" x14ac:dyDescent="0.25">
      <c r="A1" s="4" t="s">
        <v>0</v>
      </c>
      <c r="B1" s="18" t="s">
        <v>1</v>
      </c>
      <c r="C1" s="5" t="s">
        <v>42</v>
      </c>
      <c r="D1" s="6" t="s">
        <v>43</v>
      </c>
    </row>
    <row r="2" spans="1:4" x14ac:dyDescent="0.25">
      <c r="A2" s="7">
        <f>Australia!E2</f>
        <v>0</v>
      </c>
      <c r="B2" s="15">
        <f>Australia!F2</f>
        <v>0</v>
      </c>
      <c r="C2" s="7">
        <f>Obstacles_And_Objectives!E2</f>
        <v>0</v>
      </c>
      <c r="D2" s="8">
        <f>Obstacles_And_Objectives!F2</f>
        <v>0</v>
      </c>
    </row>
    <row r="3" spans="1:4" x14ac:dyDescent="0.25">
      <c r="A3" s="9" t="s">
        <v>2</v>
      </c>
      <c r="B3" s="14" t="s">
        <v>3</v>
      </c>
      <c r="C3" s="11" t="s">
        <v>44</v>
      </c>
      <c r="D3" s="8"/>
    </row>
    <row r="4" spans="1:4" x14ac:dyDescent="0.25">
      <c r="A4" s="7">
        <f>Belgium!E2</f>
        <v>0</v>
      </c>
      <c r="B4" s="15">
        <f>Belgium!F2</f>
        <v>0</v>
      </c>
      <c r="C4" s="7">
        <f>Obstacles_And_Objectives!C7</f>
        <v>0</v>
      </c>
      <c r="D4" s="8"/>
    </row>
    <row r="5" spans="1:4" x14ac:dyDescent="0.25">
      <c r="A5" s="9" t="s">
        <v>4</v>
      </c>
      <c r="B5" s="14" t="s">
        <v>5</v>
      </c>
      <c r="C5" s="12" t="s">
        <v>45</v>
      </c>
      <c r="D5" s="13" t="s">
        <v>46</v>
      </c>
    </row>
    <row r="6" spans="1:4" x14ac:dyDescent="0.25">
      <c r="A6" s="7">
        <f>Canada!E2</f>
        <v>0</v>
      </c>
      <c r="B6" s="15">
        <f>Canada!F2</f>
        <v>0</v>
      </c>
      <c r="C6" s="7">
        <f>SUM(A1:A24,C8:C24)</f>
        <v>0</v>
      </c>
      <c r="D6" s="7">
        <f>SUM(B1:B24,D8:D24)</f>
        <v>0</v>
      </c>
    </row>
    <row r="7" spans="1:4" x14ac:dyDescent="0.25">
      <c r="A7" s="9" t="s">
        <v>6</v>
      </c>
      <c r="B7" s="14" t="s">
        <v>7</v>
      </c>
      <c r="C7" s="9" t="s">
        <v>24</v>
      </c>
      <c r="D7" s="10" t="s">
        <v>25</v>
      </c>
    </row>
    <row r="8" spans="1:4" x14ac:dyDescent="0.25">
      <c r="A8" s="7">
        <f>China!E2</f>
        <v>0</v>
      </c>
      <c r="B8" s="15">
        <f>China!F2</f>
        <v>0</v>
      </c>
      <c r="C8" s="7">
        <f>New_Zealand!E2</f>
        <v>0</v>
      </c>
      <c r="D8" s="8">
        <f>New_Zealand!F2</f>
        <v>0</v>
      </c>
    </row>
    <row r="9" spans="1:4" x14ac:dyDescent="0.25">
      <c r="A9" s="9" t="s">
        <v>8</v>
      </c>
      <c r="B9" s="14" t="s">
        <v>9</v>
      </c>
      <c r="C9" s="9" t="s">
        <v>26</v>
      </c>
      <c r="D9" s="10" t="s">
        <v>27</v>
      </c>
    </row>
    <row r="10" spans="1:4" x14ac:dyDescent="0.25">
      <c r="A10" s="7">
        <f>Croatia!E2</f>
        <v>0</v>
      </c>
      <c r="B10" s="15">
        <f>Croatia!F2</f>
        <v>0</v>
      </c>
      <c r="C10" s="7">
        <f>Poland!E2</f>
        <v>0</v>
      </c>
      <c r="D10" s="8">
        <f>Poland!F2</f>
        <v>0</v>
      </c>
    </row>
    <row r="11" spans="1:4" x14ac:dyDescent="0.25">
      <c r="A11" s="9" t="s">
        <v>10</v>
      </c>
      <c r="B11" s="14" t="s">
        <v>11</v>
      </c>
      <c r="C11" s="9" t="s">
        <v>28</v>
      </c>
      <c r="D11" s="10" t="s">
        <v>29</v>
      </c>
    </row>
    <row r="12" spans="1:4" x14ac:dyDescent="0.25">
      <c r="A12" s="7">
        <f>Finland!E2</f>
        <v>0</v>
      </c>
      <c r="B12" s="15">
        <f>Finland!F2</f>
        <v>0</v>
      </c>
      <c r="C12" s="7">
        <f>Romania!E2</f>
        <v>0</v>
      </c>
      <c r="D12" s="8">
        <f>Romania!F2</f>
        <v>0</v>
      </c>
    </row>
    <row r="13" spans="1:4" x14ac:dyDescent="0.25">
      <c r="A13" s="9" t="s">
        <v>12</v>
      </c>
      <c r="B13" s="14" t="s">
        <v>13</v>
      </c>
      <c r="C13" s="9" t="s">
        <v>30</v>
      </c>
      <c r="D13" s="10" t="s">
        <v>31</v>
      </c>
    </row>
    <row r="14" spans="1:4" x14ac:dyDescent="0.25">
      <c r="A14" s="7">
        <f>France!E2</f>
        <v>0</v>
      </c>
      <c r="B14" s="15">
        <f>France!F2</f>
        <v>0</v>
      </c>
      <c r="C14" s="7">
        <f>Slovakia!E2</f>
        <v>0</v>
      </c>
      <c r="D14" s="8">
        <f>Slovakia!F2</f>
        <v>0</v>
      </c>
    </row>
    <row r="15" spans="1:4" x14ac:dyDescent="0.25">
      <c r="A15" s="9" t="s">
        <v>14</v>
      </c>
      <c r="B15" s="14" t="s">
        <v>15</v>
      </c>
      <c r="C15" s="9" t="s">
        <v>32</v>
      </c>
      <c r="D15" s="10" t="s">
        <v>33</v>
      </c>
    </row>
    <row r="16" spans="1:4" x14ac:dyDescent="0.25">
      <c r="A16" s="7">
        <f>Germany!E2</f>
        <v>0</v>
      </c>
      <c r="B16" s="15">
        <f>Germany!F2</f>
        <v>0</v>
      </c>
      <c r="C16" s="7">
        <f>South_Africa!E2</f>
        <v>0</v>
      </c>
      <c r="D16" s="8">
        <f>South_Africa!F2</f>
        <v>0</v>
      </c>
    </row>
    <row r="17" spans="1:4" x14ac:dyDescent="0.25">
      <c r="A17" s="9" t="s">
        <v>16</v>
      </c>
      <c r="B17" s="14" t="s">
        <v>17</v>
      </c>
      <c r="C17" s="9" t="s">
        <v>34</v>
      </c>
      <c r="D17" s="10" t="s">
        <v>35</v>
      </c>
    </row>
    <row r="18" spans="1:4" x14ac:dyDescent="0.25">
      <c r="A18" s="7">
        <f>Greece!E2</f>
        <v>0</v>
      </c>
      <c r="B18" s="15">
        <f>Greece!F2</f>
        <v>0</v>
      </c>
      <c r="C18" s="7">
        <f>United_Kingdom!E2</f>
        <v>0</v>
      </c>
      <c r="D18" s="8">
        <f>United_Kingdom!F2</f>
        <v>0</v>
      </c>
    </row>
    <row r="19" spans="1:4" x14ac:dyDescent="0.25">
      <c r="A19" s="9" t="s">
        <v>18</v>
      </c>
      <c r="B19" s="14" t="s">
        <v>19</v>
      </c>
      <c r="C19" s="9" t="s">
        <v>36</v>
      </c>
      <c r="D19" s="10" t="s">
        <v>37</v>
      </c>
    </row>
    <row r="20" spans="1:4" x14ac:dyDescent="0.25">
      <c r="A20" s="7">
        <f>Hungary!E2</f>
        <v>0</v>
      </c>
      <c r="B20" s="15">
        <f>Hungary!F2</f>
        <v>0</v>
      </c>
      <c r="C20" s="7">
        <f>United_States!E2</f>
        <v>0</v>
      </c>
      <c r="D20" s="8">
        <f>United_States!F2</f>
        <v>0</v>
      </c>
    </row>
    <row r="21" spans="1:4" x14ac:dyDescent="0.25">
      <c r="A21" s="9" t="s">
        <v>20</v>
      </c>
      <c r="B21" s="14" t="s">
        <v>21</v>
      </c>
      <c r="C21" s="9" t="s">
        <v>38</v>
      </c>
      <c r="D21" s="10" t="s">
        <v>39</v>
      </c>
    </row>
    <row r="22" spans="1:4" x14ac:dyDescent="0.25">
      <c r="A22" s="7">
        <f>Italy!E2</f>
        <v>0</v>
      </c>
      <c r="B22" s="15">
        <f>Italy!F2</f>
        <v>0</v>
      </c>
      <c r="C22" s="7">
        <f>USSR!E2</f>
        <v>0</v>
      </c>
      <c r="D22" s="8">
        <f>USSR!F2</f>
        <v>0</v>
      </c>
    </row>
    <row r="23" spans="1:4" x14ac:dyDescent="0.25">
      <c r="A23" s="9" t="s">
        <v>22</v>
      </c>
      <c r="B23" s="14" t="s">
        <v>23</v>
      </c>
      <c r="C23" s="9" t="s">
        <v>40</v>
      </c>
      <c r="D23" s="10" t="s">
        <v>41</v>
      </c>
    </row>
    <row r="24" spans="1:4" ht="15.75" thickBot="1" x14ac:dyDescent="0.3">
      <c r="A24" s="16">
        <f>Japan!E2</f>
        <v>0</v>
      </c>
      <c r="B24" s="19">
        <f>Japan!F2</f>
        <v>0</v>
      </c>
      <c r="C24" s="16">
        <f>Yugoslavia!E2</f>
        <v>0</v>
      </c>
      <c r="D24" s="17">
        <f>Yugoslavia!F2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C0E45-86F3-496D-9A4E-9DA54461153A}">
  <dimension ref="A1:F9"/>
  <sheetViews>
    <sheetView workbookViewId="0">
      <selection activeCell="B9" sqref="B9"/>
    </sheetView>
  </sheetViews>
  <sheetFormatPr defaultRowHeight="15" x14ac:dyDescent="0.25"/>
  <cols>
    <col min="1" max="1" width="21.140625" style="1" bestFit="1" customWidth="1"/>
    <col min="2" max="2" width="9.140625" style="1"/>
    <col min="3" max="3" width="12.2851562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504</v>
      </c>
      <c r="B2" s="1">
        <v>0</v>
      </c>
      <c r="C2" s="1">
        <v>5</v>
      </c>
      <c r="D2" s="1">
        <f>SUM(B2*C2)</f>
        <v>0</v>
      </c>
      <c r="E2" s="1">
        <f>SUM(B2:B5)</f>
        <v>0</v>
      </c>
      <c r="F2" s="1">
        <f>SUM(D2:D99)</f>
        <v>0</v>
      </c>
    </row>
    <row r="3" spans="1:6" x14ac:dyDescent="0.25">
      <c r="A3" s="1" t="s">
        <v>505</v>
      </c>
      <c r="B3" s="1">
        <v>0</v>
      </c>
      <c r="C3" s="1">
        <v>12</v>
      </c>
      <c r="D3" s="1">
        <f t="shared" ref="D3:D5" si="0">SUM(B3*C3)</f>
        <v>0</v>
      </c>
    </row>
    <row r="4" spans="1:6" x14ac:dyDescent="0.25">
      <c r="A4" s="1" t="s">
        <v>506</v>
      </c>
      <c r="B4" s="1">
        <v>0</v>
      </c>
      <c r="C4" s="1">
        <v>6</v>
      </c>
      <c r="D4" s="1">
        <f t="shared" si="0"/>
        <v>0</v>
      </c>
    </row>
    <row r="5" spans="1:6" x14ac:dyDescent="0.25">
      <c r="A5" s="1" t="s">
        <v>507</v>
      </c>
      <c r="B5" s="1">
        <v>0</v>
      </c>
      <c r="C5" s="1">
        <v>5</v>
      </c>
      <c r="D5" s="1">
        <f t="shared" si="0"/>
        <v>0</v>
      </c>
    </row>
    <row r="6" spans="1:6" x14ac:dyDescent="0.25">
      <c r="A6" s="2" t="s">
        <v>47</v>
      </c>
      <c r="B6" s="2" t="s">
        <v>48</v>
      </c>
      <c r="C6" s="3" t="s">
        <v>51</v>
      </c>
    </row>
    <row r="7" spans="1:6" x14ac:dyDescent="0.25">
      <c r="A7" s="1" t="s">
        <v>508</v>
      </c>
      <c r="B7" s="1">
        <v>0</v>
      </c>
      <c r="C7" s="1">
        <f>SUM(B7:B9)</f>
        <v>0</v>
      </c>
    </row>
    <row r="8" spans="1:6" x14ac:dyDescent="0.25">
      <c r="A8" s="1" t="s">
        <v>509</v>
      </c>
      <c r="B8" s="1">
        <v>0</v>
      </c>
    </row>
    <row r="9" spans="1:6" x14ac:dyDescent="0.25">
      <c r="A9" s="1" t="s">
        <v>510</v>
      </c>
      <c r="B9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D110F-5EDF-43B6-9EF1-0F717AC92026}">
  <dimension ref="A1:F10"/>
  <sheetViews>
    <sheetView workbookViewId="0">
      <selection activeCell="B7" sqref="B7"/>
    </sheetView>
  </sheetViews>
  <sheetFormatPr defaultRowHeight="15" x14ac:dyDescent="0.25"/>
  <cols>
    <col min="1" max="1" width="21.140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52</v>
      </c>
      <c r="B2" s="1">
        <v>0</v>
      </c>
      <c r="C2" s="1">
        <v>12</v>
      </c>
      <c r="D2" s="1">
        <f>SUM(B2*C2)</f>
        <v>0</v>
      </c>
      <c r="E2" s="1">
        <f>SUM(B2:B100)</f>
        <v>0</v>
      </c>
      <c r="F2" s="1">
        <f>SUM(D2:D100)</f>
        <v>0</v>
      </c>
    </row>
    <row r="3" spans="1:6" x14ac:dyDescent="0.25">
      <c r="A3" s="1" t="s">
        <v>53</v>
      </c>
      <c r="B3" s="1">
        <v>0</v>
      </c>
      <c r="C3" s="1">
        <v>8</v>
      </c>
      <c r="D3" s="1">
        <f t="shared" ref="D3:D10" si="0">SUM(B3*C3)</f>
        <v>0</v>
      </c>
    </row>
    <row r="4" spans="1:6" x14ac:dyDescent="0.25">
      <c r="A4" s="1" t="s">
        <v>54</v>
      </c>
      <c r="B4" s="1">
        <v>0</v>
      </c>
      <c r="C4" s="1">
        <v>4</v>
      </c>
      <c r="D4" s="1">
        <f t="shared" si="0"/>
        <v>0</v>
      </c>
    </row>
    <row r="5" spans="1:6" x14ac:dyDescent="0.25">
      <c r="A5" s="1" t="s">
        <v>55</v>
      </c>
      <c r="B5" s="1">
        <v>0</v>
      </c>
      <c r="C5" s="1">
        <v>31</v>
      </c>
      <c r="D5" s="1">
        <f t="shared" si="0"/>
        <v>0</v>
      </c>
    </row>
    <row r="6" spans="1:6" x14ac:dyDescent="0.25">
      <c r="A6" s="1" t="s">
        <v>56</v>
      </c>
      <c r="B6" s="1">
        <v>0</v>
      </c>
      <c r="C6" s="1">
        <v>14</v>
      </c>
      <c r="D6" s="1">
        <f t="shared" si="0"/>
        <v>0</v>
      </c>
    </row>
    <row r="7" spans="1:6" x14ac:dyDescent="0.25">
      <c r="A7" s="1" t="s">
        <v>57</v>
      </c>
      <c r="B7" s="1">
        <v>0</v>
      </c>
      <c r="C7" s="1">
        <v>4</v>
      </c>
      <c r="D7" s="1">
        <f t="shared" si="0"/>
        <v>0</v>
      </c>
    </row>
    <row r="8" spans="1:6" x14ac:dyDescent="0.25">
      <c r="A8" s="1" t="s">
        <v>58</v>
      </c>
      <c r="B8" s="1">
        <v>0</v>
      </c>
      <c r="C8" s="1">
        <v>21</v>
      </c>
      <c r="D8" s="1">
        <f t="shared" si="0"/>
        <v>0</v>
      </c>
    </row>
    <row r="9" spans="1:6" x14ac:dyDescent="0.25">
      <c r="A9" s="1" t="s">
        <v>59</v>
      </c>
      <c r="B9" s="1">
        <v>0</v>
      </c>
      <c r="C9" s="1">
        <v>18</v>
      </c>
      <c r="D9" s="1">
        <f t="shared" si="0"/>
        <v>0</v>
      </c>
    </row>
    <row r="10" spans="1:6" x14ac:dyDescent="0.25">
      <c r="A10" s="1" t="s">
        <v>60</v>
      </c>
      <c r="B10" s="1">
        <v>0</v>
      </c>
      <c r="C10" s="1">
        <v>14</v>
      </c>
      <c r="D10" s="1">
        <f t="shared" si="0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27558-6AB0-4086-A038-24A731C01AB8}">
  <dimension ref="A1:F8"/>
  <sheetViews>
    <sheetView workbookViewId="0">
      <selection activeCell="B4" sqref="B4"/>
    </sheetView>
  </sheetViews>
  <sheetFormatPr defaultRowHeight="15" x14ac:dyDescent="0.25"/>
  <cols>
    <col min="1" max="1" width="21.140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61</v>
      </c>
      <c r="B2" s="1">
        <v>0</v>
      </c>
      <c r="C2" s="1">
        <v>8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62</v>
      </c>
      <c r="B3" s="1">
        <v>0</v>
      </c>
      <c r="C3" s="1">
        <v>4</v>
      </c>
      <c r="D3" s="1">
        <f t="shared" ref="D3:D8" si="0">SUM(B3*C3)</f>
        <v>0</v>
      </c>
    </row>
    <row r="4" spans="1:6" x14ac:dyDescent="0.25">
      <c r="A4" s="1" t="s">
        <v>63</v>
      </c>
      <c r="B4" s="1">
        <v>0</v>
      </c>
      <c r="C4" s="1">
        <v>6</v>
      </c>
      <c r="D4" s="1">
        <f t="shared" si="0"/>
        <v>0</v>
      </c>
    </row>
    <row r="5" spans="1:6" x14ac:dyDescent="0.25">
      <c r="A5" s="1" t="s">
        <v>64</v>
      </c>
      <c r="B5" s="1">
        <v>0</v>
      </c>
      <c r="C5" s="1">
        <v>21</v>
      </c>
      <c r="D5" s="1">
        <f t="shared" si="0"/>
        <v>0</v>
      </c>
    </row>
    <row r="6" spans="1:6" x14ac:dyDescent="0.25">
      <c r="A6" s="1" t="s">
        <v>65</v>
      </c>
      <c r="B6" s="1">
        <v>0</v>
      </c>
      <c r="C6" s="1">
        <v>26</v>
      </c>
      <c r="D6" s="1">
        <f t="shared" si="0"/>
        <v>0</v>
      </c>
    </row>
    <row r="7" spans="1:6" x14ac:dyDescent="0.25">
      <c r="A7" s="1" t="s">
        <v>66</v>
      </c>
      <c r="B7" s="1">
        <v>0</v>
      </c>
      <c r="C7" s="1">
        <v>26</v>
      </c>
      <c r="D7" s="1">
        <f t="shared" si="0"/>
        <v>0</v>
      </c>
    </row>
    <row r="8" spans="1:6" x14ac:dyDescent="0.25">
      <c r="A8" s="1" t="s">
        <v>67</v>
      </c>
      <c r="B8" s="1">
        <v>0</v>
      </c>
      <c r="C8" s="1">
        <v>12</v>
      </c>
      <c r="D8" s="1">
        <f t="shared" si="0"/>
        <v>0</v>
      </c>
    </row>
  </sheetData>
  <pageMargins left="0.7" right="0.7" top="0.75" bottom="0.75" header="0.3" footer="0.3"/>
  <pageSetup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9F312-F9C4-4547-A74E-A4A0356D6992}">
  <dimension ref="A1:F12"/>
  <sheetViews>
    <sheetView workbookViewId="0">
      <selection activeCell="B8" sqref="B8"/>
    </sheetView>
  </sheetViews>
  <sheetFormatPr defaultRowHeight="15" x14ac:dyDescent="0.25"/>
  <cols>
    <col min="1" max="1" width="21.140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68</v>
      </c>
      <c r="B2" s="1">
        <v>0</v>
      </c>
      <c r="C2" s="1">
        <v>11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69</v>
      </c>
      <c r="B3" s="1">
        <v>0</v>
      </c>
      <c r="C3" s="1">
        <v>10</v>
      </c>
      <c r="D3" s="1">
        <f t="shared" ref="D3:D12" si="0">SUM(B3*C3)</f>
        <v>0</v>
      </c>
    </row>
    <row r="4" spans="1:6" x14ac:dyDescent="0.25">
      <c r="A4" s="1" t="s">
        <v>70</v>
      </c>
      <c r="B4" s="1">
        <v>0</v>
      </c>
      <c r="C4" s="1">
        <v>4</v>
      </c>
      <c r="D4" s="1">
        <f t="shared" si="0"/>
        <v>0</v>
      </c>
    </row>
    <row r="5" spans="1:6" x14ac:dyDescent="0.25">
      <c r="A5" s="1" t="s">
        <v>71</v>
      </c>
      <c r="B5" s="1">
        <v>0</v>
      </c>
      <c r="C5" s="1">
        <v>13</v>
      </c>
      <c r="D5" s="1">
        <f t="shared" si="0"/>
        <v>0</v>
      </c>
    </row>
    <row r="6" spans="1:6" x14ac:dyDescent="0.25">
      <c r="A6" s="1" t="s">
        <v>72</v>
      </c>
      <c r="B6" s="1">
        <v>0</v>
      </c>
      <c r="C6" s="1">
        <v>27</v>
      </c>
      <c r="D6" s="1">
        <f t="shared" si="0"/>
        <v>0</v>
      </c>
    </row>
    <row r="7" spans="1:6" x14ac:dyDescent="0.25">
      <c r="A7" s="1" t="s">
        <v>73</v>
      </c>
      <c r="B7" s="1">
        <v>0</v>
      </c>
      <c r="C7" s="1">
        <v>41</v>
      </c>
      <c r="D7" s="1">
        <f t="shared" si="0"/>
        <v>0</v>
      </c>
    </row>
    <row r="8" spans="1:6" x14ac:dyDescent="0.25">
      <c r="A8" s="1" t="s">
        <v>74</v>
      </c>
      <c r="B8" s="1">
        <v>0</v>
      </c>
      <c r="C8" s="1">
        <v>43</v>
      </c>
      <c r="D8" s="1">
        <f t="shared" si="0"/>
        <v>0</v>
      </c>
    </row>
    <row r="9" spans="1:6" x14ac:dyDescent="0.25">
      <c r="A9" s="1" t="s">
        <v>75</v>
      </c>
      <c r="B9" s="1">
        <v>0</v>
      </c>
      <c r="C9" s="1">
        <v>40</v>
      </c>
      <c r="D9" s="1">
        <f t="shared" si="0"/>
        <v>0</v>
      </c>
    </row>
    <row r="10" spans="1:6" x14ac:dyDescent="0.25">
      <c r="A10" s="1" t="s">
        <v>76</v>
      </c>
      <c r="B10" s="1">
        <v>0</v>
      </c>
      <c r="C10" s="1">
        <v>41</v>
      </c>
      <c r="D10" s="1">
        <f t="shared" si="0"/>
        <v>0</v>
      </c>
    </row>
    <row r="11" spans="1:6" x14ac:dyDescent="0.25">
      <c r="A11" s="1" t="s">
        <v>77</v>
      </c>
      <c r="B11" s="1">
        <v>0</v>
      </c>
      <c r="C11" s="1">
        <v>50</v>
      </c>
      <c r="D11" s="1">
        <f t="shared" si="0"/>
        <v>0</v>
      </c>
    </row>
    <row r="12" spans="1:6" x14ac:dyDescent="0.25">
      <c r="A12" s="1" t="s">
        <v>65</v>
      </c>
      <c r="B12" s="1">
        <v>0</v>
      </c>
      <c r="C12" s="1">
        <v>26</v>
      </c>
      <c r="D12" s="1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24D5C-FCB6-4D9C-8943-7964BAA7C05B}">
  <dimension ref="A1:F8"/>
  <sheetViews>
    <sheetView workbookViewId="0">
      <selection activeCell="B6" sqref="B6"/>
    </sheetView>
  </sheetViews>
  <sheetFormatPr defaultRowHeight="15" x14ac:dyDescent="0.25"/>
  <cols>
    <col min="1" max="1" width="26.710937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78</v>
      </c>
      <c r="B2" s="1">
        <v>0</v>
      </c>
      <c r="C2" s="1">
        <v>6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79</v>
      </c>
      <c r="B3" s="1">
        <v>0</v>
      </c>
      <c r="C3" s="1">
        <v>2</v>
      </c>
      <c r="D3" s="1">
        <f t="shared" ref="D3:D8" si="0">SUM(B3*C3)</f>
        <v>0</v>
      </c>
    </row>
    <row r="4" spans="1:6" x14ac:dyDescent="0.25">
      <c r="A4" s="1" t="s">
        <v>80</v>
      </c>
      <c r="B4" s="1">
        <v>0</v>
      </c>
      <c r="C4" s="1">
        <v>6</v>
      </c>
      <c r="D4" s="1">
        <f t="shared" si="0"/>
        <v>0</v>
      </c>
    </row>
    <row r="5" spans="1:6" x14ac:dyDescent="0.25">
      <c r="A5" s="1" t="s">
        <v>81</v>
      </c>
      <c r="B5" s="1">
        <v>0</v>
      </c>
      <c r="C5" s="1">
        <v>16</v>
      </c>
      <c r="D5" s="1">
        <f t="shared" si="0"/>
        <v>0</v>
      </c>
    </row>
    <row r="6" spans="1:6" x14ac:dyDescent="0.25">
      <c r="A6" s="1" t="s">
        <v>82</v>
      </c>
      <c r="B6" s="1">
        <v>0</v>
      </c>
      <c r="C6" s="1">
        <v>27</v>
      </c>
      <c r="D6" s="1">
        <f t="shared" si="0"/>
        <v>0</v>
      </c>
    </row>
    <row r="7" spans="1:6" x14ac:dyDescent="0.25">
      <c r="A7" s="1" t="s">
        <v>83</v>
      </c>
      <c r="B7" s="1">
        <v>0</v>
      </c>
      <c r="C7" s="1">
        <v>19</v>
      </c>
      <c r="D7" s="1">
        <f t="shared" si="0"/>
        <v>0</v>
      </c>
    </row>
    <row r="8" spans="1:6" x14ac:dyDescent="0.25">
      <c r="A8" s="1" t="s">
        <v>84</v>
      </c>
      <c r="B8" s="1">
        <v>0</v>
      </c>
      <c r="C8" s="1">
        <v>11</v>
      </c>
      <c r="D8" s="1">
        <f t="shared" si="0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D5EC7-4D5E-4456-9A83-39B33A9AB105}">
  <dimension ref="A1:F7"/>
  <sheetViews>
    <sheetView workbookViewId="0">
      <selection activeCell="B5" sqref="B5"/>
    </sheetView>
  </sheetViews>
  <sheetFormatPr defaultRowHeight="15" x14ac:dyDescent="0.25"/>
  <cols>
    <col min="1" max="1" width="21.140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85</v>
      </c>
      <c r="B2" s="1">
        <v>0</v>
      </c>
      <c r="C2" s="1">
        <v>3</v>
      </c>
      <c r="D2" s="1">
        <f>SUM(B2*C2)</f>
        <v>0</v>
      </c>
      <c r="E2" s="1">
        <f>SUM(B2:B96)</f>
        <v>0</v>
      </c>
      <c r="F2" s="1">
        <f>SUM(D2:D96)</f>
        <v>0</v>
      </c>
    </row>
    <row r="3" spans="1:6" x14ac:dyDescent="0.25">
      <c r="A3" s="1" t="s">
        <v>86</v>
      </c>
      <c r="B3" s="1">
        <v>0</v>
      </c>
      <c r="C3" s="1">
        <v>8</v>
      </c>
      <c r="D3" s="1">
        <f t="shared" ref="D3:D7" si="0">SUM(B3*C3)</f>
        <v>0</v>
      </c>
    </row>
    <row r="4" spans="1:6" x14ac:dyDescent="0.25">
      <c r="A4" s="1" t="s">
        <v>87</v>
      </c>
      <c r="B4" s="1">
        <v>0</v>
      </c>
      <c r="C4" s="1">
        <v>13</v>
      </c>
      <c r="D4" s="1">
        <f t="shared" si="0"/>
        <v>0</v>
      </c>
    </row>
    <row r="5" spans="1:6" x14ac:dyDescent="0.25">
      <c r="A5" s="1" t="s">
        <v>88</v>
      </c>
      <c r="B5" s="1">
        <v>0</v>
      </c>
      <c r="C5" s="1">
        <v>34</v>
      </c>
      <c r="D5" s="1">
        <f t="shared" si="0"/>
        <v>0</v>
      </c>
    </row>
    <row r="6" spans="1:6" x14ac:dyDescent="0.25">
      <c r="A6" s="1" t="s">
        <v>89</v>
      </c>
      <c r="B6" s="1">
        <v>0</v>
      </c>
      <c r="C6" s="1">
        <v>25</v>
      </c>
      <c r="D6" s="1">
        <f t="shared" si="0"/>
        <v>0</v>
      </c>
    </row>
    <row r="7" spans="1:6" x14ac:dyDescent="0.25">
      <c r="A7" s="1" t="s">
        <v>90</v>
      </c>
      <c r="B7" s="1">
        <v>0</v>
      </c>
      <c r="C7" s="1">
        <v>19</v>
      </c>
      <c r="D7" s="1">
        <f t="shared" si="0"/>
        <v>0</v>
      </c>
    </row>
  </sheetData>
  <pageMargins left="0.7" right="0.7" top="0.75" bottom="0.75" header="0.3" footer="0.3"/>
  <pageSetup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12759-4D65-49D1-A11B-D504499E6E54}">
  <dimension ref="A1:F10"/>
  <sheetViews>
    <sheetView workbookViewId="0">
      <selection activeCell="B6" sqref="B6"/>
    </sheetView>
  </sheetViews>
  <sheetFormatPr defaultRowHeight="15" x14ac:dyDescent="0.25"/>
  <cols>
    <col min="1" max="1" width="21.140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91</v>
      </c>
      <c r="B2" s="1">
        <v>0</v>
      </c>
      <c r="C2" s="1">
        <v>11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92</v>
      </c>
      <c r="B3" s="1">
        <v>0</v>
      </c>
      <c r="C3" s="1">
        <v>4</v>
      </c>
      <c r="D3" s="1">
        <f t="shared" ref="D3:D10" si="0">SUM(B3*C3)</f>
        <v>0</v>
      </c>
    </row>
    <row r="4" spans="1:6" x14ac:dyDescent="0.25">
      <c r="A4" s="1" t="s">
        <v>93</v>
      </c>
      <c r="B4" s="1">
        <v>0</v>
      </c>
      <c r="C4" s="1">
        <v>9</v>
      </c>
      <c r="D4" s="1">
        <f t="shared" si="0"/>
        <v>0</v>
      </c>
    </row>
    <row r="5" spans="1:6" x14ac:dyDescent="0.25">
      <c r="A5" s="1" t="s">
        <v>94</v>
      </c>
      <c r="B5" s="1">
        <v>0</v>
      </c>
      <c r="C5" s="1">
        <v>11</v>
      </c>
      <c r="D5" s="1">
        <f t="shared" si="0"/>
        <v>0</v>
      </c>
    </row>
    <row r="6" spans="1:6" x14ac:dyDescent="0.25">
      <c r="A6" s="1" t="s">
        <v>95</v>
      </c>
      <c r="B6" s="1">
        <v>0</v>
      </c>
      <c r="C6" s="1">
        <v>23</v>
      </c>
      <c r="D6" s="1">
        <f t="shared" si="0"/>
        <v>0</v>
      </c>
    </row>
    <row r="7" spans="1:6" x14ac:dyDescent="0.25">
      <c r="A7" s="1" t="s">
        <v>96</v>
      </c>
      <c r="B7" s="1">
        <v>0</v>
      </c>
      <c r="C7" s="1">
        <v>41</v>
      </c>
      <c r="D7" s="1">
        <f t="shared" si="0"/>
        <v>0</v>
      </c>
    </row>
    <row r="8" spans="1:6" x14ac:dyDescent="0.25">
      <c r="A8" s="1" t="s">
        <v>97</v>
      </c>
      <c r="B8" s="1">
        <v>0</v>
      </c>
      <c r="C8" s="1">
        <v>30</v>
      </c>
      <c r="D8" s="1">
        <f t="shared" si="0"/>
        <v>0</v>
      </c>
    </row>
    <row r="9" spans="1:6" x14ac:dyDescent="0.25">
      <c r="A9" s="1" t="s">
        <v>98</v>
      </c>
      <c r="B9" s="1">
        <v>0</v>
      </c>
      <c r="C9" s="1">
        <v>9</v>
      </c>
      <c r="D9" s="1">
        <f t="shared" si="0"/>
        <v>0</v>
      </c>
    </row>
    <row r="10" spans="1:6" x14ac:dyDescent="0.25">
      <c r="A10" s="1" t="s">
        <v>65</v>
      </c>
      <c r="B10" s="1">
        <v>0</v>
      </c>
      <c r="C10" s="1">
        <v>26</v>
      </c>
      <c r="D10" s="1">
        <f t="shared" si="0"/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CD82E-F281-4745-8B5E-B891254AAADA}">
  <dimension ref="A1:F26"/>
  <sheetViews>
    <sheetView workbookViewId="0">
      <selection activeCell="B10" sqref="B10"/>
    </sheetView>
  </sheetViews>
  <sheetFormatPr defaultRowHeight="15" x14ac:dyDescent="0.25"/>
  <cols>
    <col min="1" max="1" width="22.710937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99</v>
      </c>
      <c r="B2" s="1">
        <v>0</v>
      </c>
      <c r="C2" s="1">
        <v>12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100</v>
      </c>
      <c r="B3" s="1">
        <v>0</v>
      </c>
      <c r="C3" s="1">
        <v>4</v>
      </c>
      <c r="D3" s="1">
        <f t="shared" ref="D3:D26" si="0">SUM(B3*C3)</f>
        <v>0</v>
      </c>
    </row>
    <row r="4" spans="1:6" x14ac:dyDescent="0.25">
      <c r="A4" s="1" t="s">
        <v>101</v>
      </c>
      <c r="B4" s="1">
        <v>0</v>
      </c>
      <c r="C4" s="1">
        <v>8</v>
      </c>
      <c r="D4" s="1">
        <f t="shared" si="0"/>
        <v>0</v>
      </c>
    </row>
    <row r="5" spans="1:6" x14ac:dyDescent="0.25">
      <c r="A5" s="1" t="s">
        <v>102</v>
      </c>
      <c r="B5" s="1">
        <v>0</v>
      </c>
      <c r="C5" s="1">
        <v>3</v>
      </c>
      <c r="D5" s="1">
        <f t="shared" si="0"/>
        <v>0</v>
      </c>
    </row>
    <row r="6" spans="1:6" x14ac:dyDescent="0.25">
      <c r="A6" s="1" t="s">
        <v>103</v>
      </c>
      <c r="B6" s="1">
        <v>0</v>
      </c>
      <c r="C6" s="1">
        <v>9</v>
      </c>
      <c r="D6" s="1">
        <f t="shared" si="0"/>
        <v>0</v>
      </c>
    </row>
    <row r="7" spans="1:6" x14ac:dyDescent="0.25">
      <c r="A7" s="1" t="s">
        <v>104</v>
      </c>
      <c r="B7" s="1">
        <v>0</v>
      </c>
      <c r="C7" s="1">
        <v>3</v>
      </c>
      <c r="D7" s="1">
        <f t="shared" si="0"/>
        <v>0</v>
      </c>
    </row>
    <row r="8" spans="1:6" x14ac:dyDescent="0.25">
      <c r="A8" s="1" t="s">
        <v>105</v>
      </c>
      <c r="B8" s="1">
        <v>0</v>
      </c>
      <c r="C8" s="1">
        <v>11</v>
      </c>
      <c r="D8" s="1">
        <f t="shared" si="0"/>
        <v>0</v>
      </c>
    </row>
    <row r="9" spans="1:6" x14ac:dyDescent="0.25">
      <c r="A9" s="1" t="s">
        <v>106</v>
      </c>
      <c r="B9" s="1">
        <v>0</v>
      </c>
      <c r="C9" s="1">
        <v>26</v>
      </c>
      <c r="D9" s="1">
        <f t="shared" si="0"/>
        <v>0</v>
      </c>
    </row>
    <row r="10" spans="1:6" x14ac:dyDescent="0.25">
      <c r="A10" s="1" t="s">
        <v>107</v>
      </c>
      <c r="B10" s="1">
        <v>0</v>
      </c>
      <c r="C10" s="1">
        <v>5</v>
      </c>
      <c r="D10" s="1">
        <f t="shared" si="0"/>
        <v>0</v>
      </c>
    </row>
    <row r="11" spans="1:6" x14ac:dyDescent="0.25">
      <c r="A11" s="1" t="s">
        <v>108</v>
      </c>
      <c r="B11" s="1">
        <v>0</v>
      </c>
      <c r="C11" s="1">
        <v>25</v>
      </c>
      <c r="D11" s="1">
        <f t="shared" si="0"/>
        <v>0</v>
      </c>
    </row>
    <row r="12" spans="1:6" x14ac:dyDescent="0.25">
      <c r="A12" s="1" t="s">
        <v>109</v>
      </c>
      <c r="B12" s="1">
        <v>0</v>
      </c>
      <c r="C12" s="1">
        <v>26</v>
      </c>
      <c r="D12" s="1">
        <f t="shared" si="0"/>
        <v>0</v>
      </c>
    </row>
    <row r="13" spans="1:6" x14ac:dyDescent="0.25">
      <c r="A13" s="1" t="s">
        <v>110</v>
      </c>
      <c r="B13" s="1">
        <v>0</v>
      </c>
      <c r="C13" s="1">
        <v>22</v>
      </c>
      <c r="D13" s="1">
        <f t="shared" si="0"/>
        <v>0</v>
      </c>
    </row>
    <row r="14" spans="1:6" x14ac:dyDescent="0.25">
      <c r="A14" s="1" t="s">
        <v>111</v>
      </c>
      <c r="B14" s="1">
        <v>0</v>
      </c>
      <c r="C14" s="1">
        <v>25</v>
      </c>
      <c r="D14" s="1">
        <f t="shared" si="0"/>
        <v>0</v>
      </c>
    </row>
    <row r="15" spans="1:6" x14ac:dyDescent="0.25">
      <c r="A15" s="1" t="s">
        <v>112</v>
      </c>
      <c r="B15" s="1">
        <v>0</v>
      </c>
      <c r="C15" s="1">
        <v>25</v>
      </c>
      <c r="D15" s="1">
        <f t="shared" si="0"/>
        <v>0</v>
      </c>
    </row>
    <row r="16" spans="1:6" x14ac:dyDescent="0.25">
      <c r="A16" s="1" t="s">
        <v>113</v>
      </c>
      <c r="B16" s="1">
        <v>0</v>
      </c>
      <c r="C16" s="1">
        <v>21</v>
      </c>
      <c r="D16" s="1">
        <f t="shared" si="0"/>
        <v>0</v>
      </c>
    </row>
    <row r="17" spans="1:4" x14ac:dyDescent="0.25">
      <c r="A17" s="1" t="s">
        <v>114</v>
      </c>
      <c r="B17" s="1">
        <v>0</v>
      </c>
      <c r="C17" s="1">
        <v>21</v>
      </c>
      <c r="D17" s="1">
        <f t="shared" si="0"/>
        <v>0</v>
      </c>
    </row>
    <row r="18" spans="1:4" x14ac:dyDescent="0.25">
      <c r="A18" s="1" t="s">
        <v>115</v>
      </c>
      <c r="B18" s="1">
        <v>0</v>
      </c>
      <c r="C18" s="1">
        <v>30</v>
      </c>
      <c r="D18" s="1">
        <f t="shared" si="0"/>
        <v>0</v>
      </c>
    </row>
    <row r="19" spans="1:4" x14ac:dyDescent="0.25">
      <c r="A19" s="1" t="s">
        <v>116</v>
      </c>
      <c r="B19" s="1">
        <v>0</v>
      </c>
      <c r="C19" s="1">
        <v>35</v>
      </c>
      <c r="D19" s="1">
        <f t="shared" si="0"/>
        <v>0</v>
      </c>
    </row>
    <row r="20" spans="1:4" x14ac:dyDescent="0.25">
      <c r="A20" s="1" t="s">
        <v>117</v>
      </c>
      <c r="B20" s="1">
        <v>0</v>
      </c>
      <c r="C20" s="1">
        <v>34</v>
      </c>
      <c r="D20" s="1">
        <f t="shared" si="0"/>
        <v>0</v>
      </c>
    </row>
    <row r="21" spans="1:4" x14ac:dyDescent="0.25">
      <c r="A21" s="1" t="s">
        <v>118</v>
      </c>
      <c r="B21" s="1">
        <v>0</v>
      </c>
      <c r="C21" s="1">
        <v>28</v>
      </c>
      <c r="D21" s="1">
        <f t="shared" si="0"/>
        <v>0</v>
      </c>
    </row>
    <row r="22" spans="1:4" x14ac:dyDescent="0.25">
      <c r="A22" s="1" t="s">
        <v>119</v>
      </c>
      <c r="B22" s="1">
        <v>0</v>
      </c>
      <c r="C22" s="1">
        <v>58</v>
      </c>
      <c r="D22" s="1">
        <f t="shared" si="0"/>
        <v>0</v>
      </c>
    </row>
    <row r="23" spans="1:4" x14ac:dyDescent="0.25">
      <c r="A23" s="1" t="s">
        <v>120</v>
      </c>
      <c r="B23" s="1">
        <v>0</v>
      </c>
      <c r="C23" s="1">
        <v>28</v>
      </c>
      <c r="D23" s="1">
        <f t="shared" si="0"/>
        <v>0</v>
      </c>
    </row>
    <row r="24" spans="1:4" x14ac:dyDescent="0.25">
      <c r="A24" s="1" t="s">
        <v>121</v>
      </c>
      <c r="B24" s="1">
        <v>0</v>
      </c>
      <c r="C24" s="1">
        <v>31</v>
      </c>
      <c r="D24" s="1">
        <f t="shared" si="0"/>
        <v>0</v>
      </c>
    </row>
    <row r="25" spans="1:4" x14ac:dyDescent="0.25">
      <c r="A25" s="1" t="s">
        <v>122</v>
      </c>
      <c r="B25" s="1">
        <v>0</v>
      </c>
      <c r="C25" s="1">
        <v>27</v>
      </c>
      <c r="D25" s="1">
        <f t="shared" si="0"/>
        <v>0</v>
      </c>
    </row>
    <row r="26" spans="1:4" x14ac:dyDescent="0.25">
      <c r="A26" s="1" t="s">
        <v>123</v>
      </c>
      <c r="B26" s="1">
        <v>0</v>
      </c>
      <c r="C26" s="1">
        <v>14</v>
      </c>
      <c r="D26" s="1">
        <f t="shared" si="0"/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986C2-3621-4296-A7EC-4158BCCC2DCA}">
  <dimension ref="A1:F93"/>
  <sheetViews>
    <sheetView workbookViewId="0">
      <selection activeCell="B12" sqref="B12"/>
    </sheetView>
  </sheetViews>
  <sheetFormatPr defaultRowHeight="15" x14ac:dyDescent="0.25"/>
  <cols>
    <col min="1" max="1" width="27.57031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124</v>
      </c>
      <c r="B2" s="1">
        <v>0</v>
      </c>
      <c r="C2" s="1">
        <v>11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125</v>
      </c>
      <c r="B3" s="1">
        <v>0</v>
      </c>
      <c r="C3" s="1">
        <v>15</v>
      </c>
      <c r="D3" s="1">
        <f t="shared" ref="D3:D93" si="0">SUM(B3*C3)</f>
        <v>0</v>
      </c>
    </row>
    <row r="4" spans="1:6" x14ac:dyDescent="0.25">
      <c r="A4" s="1" t="s">
        <v>126</v>
      </c>
      <c r="B4" s="1">
        <v>0</v>
      </c>
      <c r="C4" s="1">
        <v>9</v>
      </c>
      <c r="D4" s="1">
        <f t="shared" si="0"/>
        <v>0</v>
      </c>
    </row>
    <row r="5" spans="1:6" x14ac:dyDescent="0.25">
      <c r="A5" s="1" t="s">
        <v>127</v>
      </c>
      <c r="B5" s="1">
        <v>0</v>
      </c>
      <c r="C5" s="1">
        <v>43</v>
      </c>
      <c r="D5" s="1">
        <f t="shared" si="0"/>
        <v>0</v>
      </c>
    </row>
    <row r="6" spans="1:6" x14ac:dyDescent="0.25">
      <c r="A6" s="1" t="s">
        <v>128</v>
      </c>
      <c r="B6" s="1">
        <v>0</v>
      </c>
      <c r="C6" s="1">
        <v>30</v>
      </c>
      <c r="D6" s="1">
        <f t="shared" si="0"/>
        <v>0</v>
      </c>
    </row>
    <row r="7" spans="1:6" x14ac:dyDescent="0.25">
      <c r="A7" s="1" t="s">
        <v>129</v>
      </c>
      <c r="B7" s="1">
        <v>0</v>
      </c>
      <c r="C7" s="1">
        <v>4</v>
      </c>
      <c r="D7" s="1">
        <f t="shared" si="0"/>
        <v>0</v>
      </c>
    </row>
    <row r="8" spans="1:6" x14ac:dyDescent="0.25">
      <c r="A8" s="1" t="s">
        <v>130</v>
      </c>
      <c r="B8" s="1">
        <v>0</v>
      </c>
      <c r="C8" s="1">
        <v>14</v>
      </c>
      <c r="D8" s="1">
        <f t="shared" si="0"/>
        <v>0</v>
      </c>
    </row>
    <row r="9" spans="1:6" x14ac:dyDescent="0.25">
      <c r="A9" s="1" t="s">
        <v>131</v>
      </c>
      <c r="B9" s="1">
        <v>0</v>
      </c>
      <c r="C9" s="1">
        <v>13</v>
      </c>
      <c r="D9" s="1">
        <f t="shared" si="0"/>
        <v>0</v>
      </c>
    </row>
    <row r="10" spans="1:6" x14ac:dyDescent="0.25">
      <c r="A10" s="1" t="s">
        <v>132</v>
      </c>
      <c r="B10" s="1">
        <v>0</v>
      </c>
      <c r="C10" s="1">
        <v>5</v>
      </c>
      <c r="D10" s="1">
        <f t="shared" si="0"/>
        <v>0</v>
      </c>
    </row>
    <row r="11" spans="1:6" x14ac:dyDescent="0.25">
      <c r="A11" s="1" t="s">
        <v>133</v>
      </c>
      <c r="B11" s="1">
        <v>0</v>
      </c>
      <c r="C11" s="1">
        <v>5</v>
      </c>
      <c r="D11" s="1">
        <f t="shared" si="0"/>
        <v>0</v>
      </c>
    </row>
    <row r="12" spans="1:6" x14ac:dyDescent="0.25">
      <c r="A12" s="1" t="s">
        <v>134</v>
      </c>
      <c r="B12" s="1">
        <v>0</v>
      </c>
      <c r="C12" s="1">
        <v>2</v>
      </c>
      <c r="D12" s="1">
        <f t="shared" si="0"/>
        <v>0</v>
      </c>
    </row>
    <row r="13" spans="1:6" x14ac:dyDescent="0.25">
      <c r="A13" s="1" t="s">
        <v>135</v>
      </c>
      <c r="B13" s="1">
        <v>0</v>
      </c>
      <c r="C13" s="1">
        <v>2</v>
      </c>
      <c r="D13" s="1">
        <f t="shared" si="0"/>
        <v>0</v>
      </c>
    </row>
    <row r="14" spans="1:6" x14ac:dyDescent="0.25">
      <c r="A14" s="1" t="s">
        <v>136</v>
      </c>
      <c r="B14" s="1">
        <v>0</v>
      </c>
      <c r="C14" s="1">
        <v>5</v>
      </c>
      <c r="D14" s="1">
        <f t="shared" si="0"/>
        <v>0</v>
      </c>
    </row>
    <row r="15" spans="1:6" x14ac:dyDescent="0.25">
      <c r="A15" s="1" t="s">
        <v>137</v>
      </c>
      <c r="B15" s="1">
        <v>0</v>
      </c>
      <c r="C15" s="1">
        <v>5</v>
      </c>
      <c r="D15" s="1">
        <f t="shared" si="0"/>
        <v>0</v>
      </c>
    </row>
    <row r="16" spans="1:6" x14ac:dyDescent="0.25">
      <c r="A16" s="1" t="s">
        <v>138</v>
      </c>
      <c r="B16" s="1">
        <v>0</v>
      </c>
      <c r="C16" s="1">
        <v>11</v>
      </c>
      <c r="D16" s="1">
        <f t="shared" si="0"/>
        <v>0</v>
      </c>
    </row>
    <row r="17" spans="1:4" x14ac:dyDescent="0.25">
      <c r="A17" s="1" t="s">
        <v>139</v>
      </c>
      <c r="B17" s="1">
        <v>0</v>
      </c>
      <c r="C17" s="1">
        <v>6</v>
      </c>
      <c r="D17" s="1">
        <f t="shared" si="0"/>
        <v>0</v>
      </c>
    </row>
    <row r="18" spans="1:4" x14ac:dyDescent="0.25">
      <c r="A18" s="1" t="s">
        <v>140</v>
      </c>
      <c r="B18" s="1">
        <v>0</v>
      </c>
      <c r="C18" s="1">
        <v>6</v>
      </c>
      <c r="D18" s="1">
        <f t="shared" si="0"/>
        <v>0</v>
      </c>
    </row>
    <row r="19" spans="1:4" x14ac:dyDescent="0.25">
      <c r="A19" s="1" t="s">
        <v>141</v>
      </c>
      <c r="B19" s="1">
        <v>0</v>
      </c>
      <c r="C19" s="1">
        <v>8</v>
      </c>
      <c r="D19" s="1">
        <f t="shared" si="0"/>
        <v>0</v>
      </c>
    </row>
    <row r="20" spans="1:4" x14ac:dyDescent="0.25">
      <c r="A20" s="1" t="s">
        <v>142</v>
      </c>
      <c r="B20" s="1">
        <v>0</v>
      </c>
      <c r="C20" s="1">
        <v>10</v>
      </c>
      <c r="D20" s="1">
        <f t="shared" si="0"/>
        <v>0</v>
      </c>
    </row>
    <row r="21" spans="1:4" x14ac:dyDescent="0.25">
      <c r="A21" s="1" t="s">
        <v>143</v>
      </c>
      <c r="B21" s="1">
        <v>0</v>
      </c>
      <c r="C21" s="1">
        <v>11</v>
      </c>
      <c r="D21" s="1">
        <f t="shared" si="0"/>
        <v>0</v>
      </c>
    </row>
    <row r="22" spans="1:4" x14ac:dyDescent="0.25">
      <c r="A22" s="1" t="s">
        <v>144</v>
      </c>
      <c r="B22" s="1">
        <v>0</v>
      </c>
      <c r="C22" s="1">
        <v>2</v>
      </c>
      <c r="D22" s="1">
        <f t="shared" si="0"/>
        <v>0</v>
      </c>
    </row>
    <row r="23" spans="1:4" x14ac:dyDescent="0.25">
      <c r="A23" s="1" t="s">
        <v>145</v>
      </c>
      <c r="B23" s="1">
        <v>0</v>
      </c>
      <c r="C23" s="1">
        <v>4</v>
      </c>
      <c r="D23" s="1">
        <f t="shared" si="0"/>
        <v>0</v>
      </c>
    </row>
    <row r="24" spans="1:4" x14ac:dyDescent="0.25">
      <c r="A24" s="1" t="s">
        <v>146</v>
      </c>
      <c r="B24" s="1">
        <v>0</v>
      </c>
      <c r="C24" s="1">
        <v>10</v>
      </c>
      <c r="D24" s="1">
        <f t="shared" si="0"/>
        <v>0</v>
      </c>
    </row>
    <row r="25" spans="1:4" x14ac:dyDescent="0.25">
      <c r="A25" s="1" t="s">
        <v>147</v>
      </c>
      <c r="B25" s="1">
        <v>0</v>
      </c>
      <c r="C25" s="1">
        <v>5</v>
      </c>
      <c r="D25" s="1">
        <f t="shared" si="0"/>
        <v>0</v>
      </c>
    </row>
    <row r="26" spans="1:4" x14ac:dyDescent="0.25">
      <c r="A26" s="1" t="s">
        <v>148</v>
      </c>
      <c r="B26" s="1">
        <v>0</v>
      </c>
      <c r="C26" s="1">
        <v>8</v>
      </c>
      <c r="D26" s="1">
        <f t="shared" si="0"/>
        <v>0</v>
      </c>
    </row>
    <row r="27" spans="1:4" x14ac:dyDescent="0.25">
      <c r="A27" s="1" t="s">
        <v>149</v>
      </c>
      <c r="B27" s="1">
        <v>0</v>
      </c>
      <c r="C27" s="1">
        <v>16</v>
      </c>
      <c r="D27" s="1">
        <f t="shared" si="0"/>
        <v>0</v>
      </c>
    </row>
    <row r="28" spans="1:4" x14ac:dyDescent="0.25">
      <c r="A28" s="1" t="s">
        <v>150</v>
      </c>
      <c r="B28" s="1">
        <v>0</v>
      </c>
      <c r="C28" s="1">
        <v>11</v>
      </c>
      <c r="D28" s="1">
        <f t="shared" si="0"/>
        <v>0</v>
      </c>
    </row>
    <row r="29" spans="1:4" x14ac:dyDescent="0.25">
      <c r="A29" s="1" t="s">
        <v>151</v>
      </c>
      <c r="B29" s="1">
        <v>0</v>
      </c>
      <c r="C29" s="1">
        <v>18</v>
      </c>
      <c r="D29" s="1">
        <f t="shared" si="0"/>
        <v>0</v>
      </c>
    </row>
    <row r="30" spans="1:4" x14ac:dyDescent="0.25">
      <c r="A30" s="1" t="s">
        <v>159</v>
      </c>
      <c r="B30" s="1">
        <v>0</v>
      </c>
      <c r="C30" s="1">
        <v>11</v>
      </c>
      <c r="D30" s="1">
        <f>SUM(B30*C30)</f>
        <v>0</v>
      </c>
    </row>
    <row r="31" spans="1:4" x14ac:dyDescent="0.25">
      <c r="A31" s="1" t="s">
        <v>155</v>
      </c>
      <c r="B31" s="1">
        <v>0</v>
      </c>
      <c r="C31" s="1">
        <v>17</v>
      </c>
      <c r="D31" s="1">
        <f>SUM(B31*C31)</f>
        <v>0</v>
      </c>
    </row>
    <row r="32" spans="1:4" x14ac:dyDescent="0.25">
      <c r="A32" s="1" t="s">
        <v>152</v>
      </c>
      <c r="B32" s="1">
        <v>0</v>
      </c>
      <c r="C32" s="1">
        <v>24</v>
      </c>
      <c r="D32" s="1">
        <f t="shared" si="0"/>
        <v>0</v>
      </c>
    </row>
    <row r="33" spans="1:4" x14ac:dyDescent="0.25">
      <c r="A33" s="1" t="s">
        <v>153</v>
      </c>
      <c r="B33" s="1">
        <v>0</v>
      </c>
      <c r="C33" s="1">
        <v>8</v>
      </c>
      <c r="D33" s="1">
        <f t="shared" si="0"/>
        <v>0</v>
      </c>
    </row>
    <row r="34" spans="1:4" x14ac:dyDescent="0.25">
      <c r="A34" s="1" t="s">
        <v>154</v>
      </c>
      <c r="B34" s="1">
        <v>0</v>
      </c>
      <c r="C34" s="1">
        <v>50</v>
      </c>
      <c r="D34" s="1">
        <f t="shared" si="0"/>
        <v>0</v>
      </c>
    </row>
    <row r="35" spans="1:4" x14ac:dyDescent="0.25">
      <c r="A35" s="1" t="s">
        <v>156</v>
      </c>
      <c r="B35" s="1">
        <v>0</v>
      </c>
      <c r="C35" s="1">
        <v>10</v>
      </c>
      <c r="D35" s="1">
        <f t="shared" si="0"/>
        <v>0</v>
      </c>
    </row>
    <row r="36" spans="1:4" x14ac:dyDescent="0.25">
      <c r="A36" s="1" t="s">
        <v>158</v>
      </c>
      <c r="B36" s="1">
        <v>0</v>
      </c>
      <c r="C36" s="1">
        <v>14</v>
      </c>
      <c r="D36" s="1">
        <f>SUM(B36*C36)</f>
        <v>0</v>
      </c>
    </row>
    <row r="37" spans="1:4" x14ac:dyDescent="0.25">
      <c r="A37" s="1" t="s">
        <v>157</v>
      </c>
      <c r="B37" s="1">
        <v>0</v>
      </c>
      <c r="C37" s="1">
        <v>22</v>
      </c>
      <c r="D37" s="1">
        <f t="shared" si="0"/>
        <v>0</v>
      </c>
    </row>
    <row r="38" spans="1:4" x14ac:dyDescent="0.25">
      <c r="A38" s="1" t="s">
        <v>160</v>
      </c>
      <c r="B38" s="1">
        <v>0</v>
      </c>
      <c r="C38" s="1">
        <v>8</v>
      </c>
      <c r="D38" s="1">
        <f t="shared" si="0"/>
        <v>0</v>
      </c>
    </row>
    <row r="39" spans="1:4" x14ac:dyDescent="0.25">
      <c r="A39" s="1" t="s">
        <v>161</v>
      </c>
      <c r="B39" s="1">
        <v>0</v>
      </c>
      <c r="C39" s="1">
        <v>6</v>
      </c>
      <c r="D39" s="1">
        <f t="shared" si="0"/>
        <v>0</v>
      </c>
    </row>
    <row r="40" spans="1:4" x14ac:dyDescent="0.25">
      <c r="A40" s="1" t="s">
        <v>164</v>
      </c>
      <c r="B40" s="1">
        <v>0</v>
      </c>
      <c r="C40" s="1">
        <v>16</v>
      </c>
      <c r="D40" s="1">
        <f>SUM(B40*C40)</f>
        <v>0</v>
      </c>
    </row>
    <row r="41" spans="1:4" x14ac:dyDescent="0.25">
      <c r="A41" s="1" t="s">
        <v>162</v>
      </c>
      <c r="B41" s="1">
        <v>0</v>
      </c>
      <c r="C41" s="1">
        <v>21</v>
      </c>
      <c r="D41" s="1">
        <f t="shared" si="0"/>
        <v>0</v>
      </c>
    </row>
    <row r="42" spans="1:4" x14ac:dyDescent="0.25">
      <c r="A42" s="1" t="s">
        <v>163</v>
      </c>
      <c r="B42" s="1">
        <v>0</v>
      </c>
      <c r="C42" s="1">
        <v>6</v>
      </c>
      <c r="D42" s="1">
        <f t="shared" si="0"/>
        <v>0</v>
      </c>
    </row>
    <row r="43" spans="1:4" x14ac:dyDescent="0.25">
      <c r="A43" s="1" t="s">
        <v>165</v>
      </c>
      <c r="B43" s="1">
        <v>0</v>
      </c>
      <c r="C43" s="1">
        <v>8</v>
      </c>
      <c r="D43" s="1">
        <f t="shared" si="0"/>
        <v>0</v>
      </c>
    </row>
    <row r="44" spans="1:4" x14ac:dyDescent="0.25">
      <c r="A44" s="1" t="s">
        <v>169</v>
      </c>
      <c r="B44" s="1">
        <v>0</v>
      </c>
      <c r="C44" s="1">
        <v>16</v>
      </c>
      <c r="D44" s="1">
        <f>SUM(B44*C44)</f>
        <v>0</v>
      </c>
    </row>
    <row r="45" spans="1:4" x14ac:dyDescent="0.25">
      <c r="A45" s="1" t="s">
        <v>166</v>
      </c>
      <c r="B45" s="1">
        <v>0</v>
      </c>
      <c r="C45" s="1">
        <v>20</v>
      </c>
      <c r="D45" s="1">
        <f t="shared" si="0"/>
        <v>0</v>
      </c>
    </row>
    <row r="46" spans="1:4" x14ac:dyDescent="0.25">
      <c r="A46" s="1" t="s">
        <v>167</v>
      </c>
      <c r="B46" s="1">
        <v>0</v>
      </c>
      <c r="C46" s="1">
        <v>18</v>
      </c>
      <c r="D46" s="1">
        <f t="shared" si="0"/>
        <v>0</v>
      </c>
    </row>
    <row r="47" spans="1:4" x14ac:dyDescent="0.25">
      <c r="A47" s="1" t="s">
        <v>170</v>
      </c>
      <c r="B47" s="1">
        <v>0</v>
      </c>
      <c r="C47" s="1">
        <v>22</v>
      </c>
      <c r="D47" s="1">
        <f>SUM(B47*C47)</f>
        <v>0</v>
      </c>
    </row>
    <row r="48" spans="1:4" x14ac:dyDescent="0.25">
      <c r="A48" s="1" t="s">
        <v>173</v>
      </c>
      <c r="B48" s="1">
        <v>0</v>
      </c>
      <c r="C48" s="1">
        <v>18</v>
      </c>
      <c r="D48" s="1">
        <f>SUM(B48*C48)</f>
        <v>0</v>
      </c>
    </row>
    <row r="49" spans="1:4" x14ac:dyDescent="0.25">
      <c r="A49" s="1" t="s">
        <v>179</v>
      </c>
      <c r="B49" s="1">
        <v>0</v>
      </c>
      <c r="C49" s="1">
        <v>29</v>
      </c>
      <c r="D49" s="1">
        <f>SUM(B49*C49)</f>
        <v>0</v>
      </c>
    </row>
    <row r="50" spans="1:4" x14ac:dyDescent="0.25">
      <c r="A50" s="1" t="s">
        <v>181</v>
      </c>
      <c r="B50" s="1">
        <v>0</v>
      </c>
      <c r="C50" s="1">
        <v>19</v>
      </c>
      <c r="D50" s="1">
        <f>SUM(B50*C50)</f>
        <v>0</v>
      </c>
    </row>
    <row r="51" spans="1:4" x14ac:dyDescent="0.25">
      <c r="A51" s="1" t="s">
        <v>175</v>
      </c>
      <c r="B51" s="1">
        <v>0</v>
      </c>
      <c r="C51" s="1">
        <v>24</v>
      </c>
      <c r="D51" s="1">
        <f>SUM(B51*C51)</f>
        <v>0</v>
      </c>
    </row>
    <row r="52" spans="1:4" x14ac:dyDescent="0.25">
      <c r="A52" s="1" t="s">
        <v>178</v>
      </c>
      <c r="B52" s="1">
        <v>0</v>
      </c>
      <c r="C52" s="1">
        <v>27</v>
      </c>
      <c r="D52" s="1">
        <f>SUM(B52*C52)</f>
        <v>0</v>
      </c>
    </row>
    <row r="53" spans="1:4" x14ac:dyDescent="0.25">
      <c r="A53" s="1" t="s">
        <v>174</v>
      </c>
      <c r="B53" s="1">
        <v>0</v>
      </c>
      <c r="C53" s="1">
        <v>32</v>
      </c>
      <c r="D53" s="1">
        <f>SUM(B53*C53)</f>
        <v>0</v>
      </c>
    </row>
    <row r="54" spans="1:4" x14ac:dyDescent="0.25">
      <c r="A54" s="1" t="s">
        <v>171</v>
      </c>
      <c r="B54" s="1">
        <v>0</v>
      </c>
      <c r="C54" s="1">
        <v>34</v>
      </c>
      <c r="D54" s="1">
        <f>SUM(B54*C54)</f>
        <v>0</v>
      </c>
    </row>
    <row r="55" spans="1:4" x14ac:dyDescent="0.25">
      <c r="A55" s="1" t="s">
        <v>176</v>
      </c>
      <c r="B55" s="1">
        <v>0</v>
      </c>
      <c r="C55" s="1">
        <v>31</v>
      </c>
      <c r="D55" s="1">
        <f>SUM(B55*C55)</f>
        <v>0</v>
      </c>
    </row>
    <row r="56" spans="1:4" x14ac:dyDescent="0.25">
      <c r="A56" s="1" t="s">
        <v>182</v>
      </c>
      <c r="B56" s="1">
        <v>0</v>
      </c>
      <c r="C56" s="1">
        <v>65</v>
      </c>
      <c r="D56" s="1">
        <f>SUM(B56*C56)</f>
        <v>0</v>
      </c>
    </row>
    <row r="57" spans="1:4" x14ac:dyDescent="0.25">
      <c r="A57" s="1" t="s">
        <v>183</v>
      </c>
      <c r="B57" s="1">
        <v>0</v>
      </c>
      <c r="C57" s="1">
        <v>81</v>
      </c>
      <c r="D57" s="1">
        <f>SUM(B57*C57)</f>
        <v>0</v>
      </c>
    </row>
    <row r="58" spans="1:4" x14ac:dyDescent="0.25">
      <c r="A58" s="1" t="s">
        <v>180</v>
      </c>
      <c r="B58" s="1">
        <v>0</v>
      </c>
      <c r="C58" s="1">
        <v>37</v>
      </c>
      <c r="D58" s="1">
        <f>SUM(B58*C58)</f>
        <v>0</v>
      </c>
    </row>
    <row r="59" spans="1:4" x14ac:dyDescent="0.25">
      <c r="A59" s="1" t="s">
        <v>177</v>
      </c>
      <c r="B59" s="1">
        <v>0</v>
      </c>
      <c r="C59" s="1">
        <v>50</v>
      </c>
      <c r="D59" s="1">
        <f>SUM(B59*C59)</f>
        <v>0</v>
      </c>
    </row>
    <row r="60" spans="1:4" x14ac:dyDescent="0.25">
      <c r="A60" s="1" t="s">
        <v>172</v>
      </c>
      <c r="B60" s="1">
        <v>0</v>
      </c>
      <c r="C60" s="1">
        <v>55</v>
      </c>
      <c r="D60" s="1">
        <f>SUM(B60*C60)</f>
        <v>0</v>
      </c>
    </row>
    <row r="61" spans="1:4" x14ac:dyDescent="0.25">
      <c r="A61" s="1" t="s">
        <v>168</v>
      </c>
      <c r="B61" s="1">
        <v>0</v>
      </c>
      <c r="C61" s="1">
        <v>20</v>
      </c>
      <c r="D61" s="1">
        <f t="shared" si="0"/>
        <v>0</v>
      </c>
    </row>
    <row r="62" spans="1:4" x14ac:dyDescent="0.25">
      <c r="A62" s="1" t="s">
        <v>184</v>
      </c>
      <c r="B62" s="1">
        <v>0</v>
      </c>
      <c r="C62" s="1">
        <v>48</v>
      </c>
      <c r="D62" s="1">
        <f t="shared" si="0"/>
        <v>0</v>
      </c>
    </row>
    <row r="63" spans="1:4" x14ac:dyDescent="0.25">
      <c r="A63" s="1" t="s">
        <v>185</v>
      </c>
      <c r="B63" s="1">
        <v>0</v>
      </c>
      <c r="C63" s="1">
        <v>27</v>
      </c>
      <c r="D63" s="1">
        <f t="shared" si="0"/>
        <v>0</v>
      </c>
    </row>
    <row r="64" spans="1:4" x14ac:dyDescent="0.25">
      <c r="A64" s="1" t="s">
        <v>186</v>
      </c>
      <c r="B64" s="1">
        <v>0</v>
      </c>
      <c r="C64" s="1">
        <v>47</v>
      </c>
      <c r="D64" s="1">
        <f t="shared" si="0"/>
        <v>0</v>
      </c>
    </row>
    <row r="65" spans="1:4" x14ac:dyDescent="0.25">
      <c r="A65" s="1" t="s">
        <v>187</v>
      </c>
      <c r="B65" s="1">
        <v>0</v>
      </c>
      <c r="C65" s="1">
        <v>30</v>
      </c>
      <c r="D65" s="1">
        <f t="shared" si="0"/>
        <v>0</v>
      </c>
    </row>
    <row r="66" spans="1:4" x14ac:dyDescent="0.25">
      <c r="A66" s="1" t="s">
        <v>196</v>
      </c>
      <c r="B66" s="1">
        <v>0</v>
      </c>
      <c r="C66" s="1">
        <v>13</v>
      </c>
      <c r="D66" s="1">
        <f>SUM(B66*C66)</f>
        <v>0</v>
      </c>
    </row>
    <row r="67" spans="1:4" x14ac:dyDescent="0.25">
      <c r="A67" s="1" t="s">
        <v>188</v>
      </c>
      <c r="B67" s="1">
        <v>0</v>
      </c>
      <c r="C67" s="1">
        <v>27</v>
      </c>
      <c r="D67" s="1">
        <f t="shared" si="0"/>
        <v>0</v>
      </c>
    </row>
    <row r="68" spans="1:4" x14ac:dyDescent="0.25">
      <c r="A68" s="1" t="s">
        <v>190</v>
      </c>
      <c r="B68" s="1">
        <v>0</v>
      </c>
      <c r="C68" s="1">
        <v>34</v>
      </c>
      <c r="D68" s="1">
        <f>SUM(B68*C68)</f>
        <v>0</v>
      </c>
    </row>
    <row r="69" spans="1:4" x14ac:dyDescent="0.25">
      <c r="A69" s="1" t="s">
        <v>194</v>
      </c>
      <c r="B69" s="1">
        <v>0</v>
      </c>
      <c r="C69" s="1">
        <v>36</v>
      </c>
      <c r="D69" s="1">
        <f>SUM(B69*C69)</f>
        <v>0</v>
      </c>
    </row>
    <row r="70" spans="1:4" x14ac:dyDescent="0.25">
      <c r="A70" s="1" t="s">
        <v>189</v>
      </c>
      <c r="B70" s="1">
        <v>0</v>
      </c>
      <c r="C70" s="1">
        <v>24</v>
      </c>
      <c r="D70" s="1">
        <f t="shared" si="0"/>
        <v>0</v>
      </c>
    </row>
    <row r="71" spans="1:4" x14ac:dyDescent="0.25">
      <c r="A71" s="1" t="s">
        <v>96</v>
      </c>
      <c r="B71" s="1">
        <v>0</v>
      </c>
      <c r="C71" s="1">
        <v>41</v>
      </c>
      <c r="D71" s="1">
        <f>SUM(B71*C71)</f>
        <v>0</v>
      </c>
    </row>
    <row r="72" spans="1:4" x14ac:dyDescent="0.25">
      <c r="A72" s="1" t="s">
        <v>191</v>
      </c>
      <c r="B72" s="1">
        <v>0</v>
      </c>
      <c r="C72" s="1">
        <v>57</v>
      </c>
      <c r="D72" s="1">
        <f t="shared" si="0"/>
        <v>0</v>
      </c>
    </row>
    <row r="73" spans="1:4" x14ac:dyDescent="0.25">
      <c r="A73" s="1" t="s">
        <v>192</v>
      </c>
      <c r="B73" s="1">
        <v>0</v>
      </c>
      <c r="C73" s="1">
        <v>19</v>
      </c>
      <c r="D73" s="1">
        <f t="shared" si="0"/>
        <v>0</v>
      </c>
    </row>
    <row r="74" spans="1:4" x14ac:dyDescent="0.25">
      <c r="A74" s="1" t="s">
        <v>195</v>
      </c>
      <c r="B74" s="1">
        <v>0</v>
      </c>
      <c r="C74" s="1">
        <v>29</v>
      </c>
      <c r="D74" s="1">
        <f>SUM(B74*C74)</f>
        <v>0</v>
      </c>
    </row>
    <row r="75" spans="1:4" x14ac:dyDescent="0.25">
      <c r="A75" s="1" t="s">
        <v>193</v>
      </c>
      <c r="B75" s="1">
        <v>0</v>
      </c>
      <c r="C75" s="1">
        <v>51</v>
      </c>
      <c r="D75" s="1">
        <f t="shared" si="0"/>
        <v>0</v>
      </c>
    </row>
    <row r="76" spans="1:4" x14ac:dyDescent="0.25">
      <c r="A76" s="1" t="s">
        <v>197</v>
      </c>
      <c r="B76" s="1">
        <v>0</v>
      </c>
      <c r="C76" s="1">
        <v>40</v>
      </c>
      <c r="D76" s="1">
        <f t="shared" si="0"/>
        <v>0</v>
      </c>
    </row>
    <row r="77" spans="1:4" x14ac:dyDescent="0.25">
      <c r="A77" s="1" t="s">
        <v>198</v>
      </c>
      <c r="B77" s="1">
        <v>0</v>
      </c>
      <c r="C77" s="1">
        <v>41</v>
      </c>
      <c r="D77" s="1">
        <f t="shared" si="0"/>
        <v>0</v>
      </c>
    </row>
    <row r="78" spans="1:4" x14ac:dyDescent="0.25">
      <c r="A78" s="1" t="s">
        <v>199</v>
      </c>
      <c r="B78" s="1">
        <v>0</v>
      </c>
      <c r="C78" s="1">
        <v>19</v>
      </c>
      <c r="D78" s="1">
        <f t="shared" si="0"/>
        <v>0</v>
      </c>
    </row>
    <row r="79" spans="1:4" x14ac:dyDescent="0.25">
      <c r="A79" s="1" t="s">
        <v>200</v>
      </c>
      <c r="B79" s="1">
        <v>0</v>
      </c>
      <c r="C79" s="1">
        <v>30</v>
      </c>
      <c r="D79" s="1">
        <f t="shared" si="0"/>
        <v>0</v>
      </c>
    </row>
    <row r="80" spans="1:4" x14ac:dyDescent="0.25">
      <c r="A80" s="1" t="s">
        <v>201</v>
      </c>
      <c r="B80" s="1">
        <v>0</v>
      </c>
      <c r="C80" s="1">
        <v>14</v>
      </c>
      <c r="D80" s="1">
        <f t="shared" si="0"/>
        <v>0</v>
      </c>
    </row>
    <row r="81" spans="1:4" x14ac:dyDescent="0.25">
      <c r="A81" s="1" t="s">
        <v>202</v>
      </c>
      <c r="B81" s="1">
        <v>0</v>
      </c>
      <c r="C81" s="1">
        <v>21</v>
      </c>
      <c r="D81" s="1">
        <f t="shared" si="0"/>
        <v>0</v>
      </c>
    </row>
    <row r="82" spans="1:4" x14ac:dyDescent="0.25">
      <c r="A82" s="1" t="s">
        <v>203</v>
      </c>
      <c r="B82" s="1">
        <v>0</v>
      </c>
      <c r="C82" s="1">
        <v>26</v>
      </c>
      <c r="D82" s="1">
        <f t="shared" si="0"/>
        <v>0</v>
      </c>
    </row>
    <row r="83" spans="1:4" x14ac:dyDescent="0.25">
      <c r="A83" s="1" t="s">
        <v>204</v>
      </c>
      <c r="B83" s="1">
        <v>0</v>
      </c>
      <c r="C83" s="1">
        <v>24</v>
      </c>
      <c r="D83" s="1">
        <f t="shared" si="0"/>
        <v>0</v>
      </c>
    </row>
    <row r="84" spans="1:4" x14ac:dyDescent="0.25">
      <c r="A84" s="1" t="s">
        <v>205</v>
      </c>
      <c r="B84" s="1">
        <v>0</v>
      </c>
      <c r="C84" s="1">
        <v>35</v>
      </c>
      <c r="D84" s="1">
        <f t="shared" si="0"/>
        <v>0</v>
      </c>
    </row>
    <row r="85" spans="1:4" x14ac:dyDescent="0.25">
      <c r="A85" s="1" t="s">
        <v>206</v>
      </c>
      <c r="B85" s="1">
        <v>0</v>
      </c>
      <c r="C85" s="1">
        <v>24</v>
      </c>
      <c r="D85" s="1">
        <f t="shared" si="0"/>
        <v>0</v>
      </c>
    </row>
    <row r="86" spans="1:4" x14ac:dyDescent="0.25">
      <c r="A86" s="1" t="s">
        <v>88</v>
      </c>
      <c r="B86" s="1">
        <v>0</v>
      </c>
      <c r="C86" s="1">
        <v>34</v>
      </c>
      <c r="D86" s="1">
        <f t="shared" si="0"/>
        <v>0</v>
      </c>
    </row>
    <row r="87" spans="1:4" x14ac:dyDescent="0.25">
      <c r="A87" s="1" t="s">
        <v>207</v>
      </c>
      <c r="B87" s="1">
        <v>0</v>
      </c>
      <c r="C87" s="1">
        <v>26</v>
      </c>
      <c r="D87" s="1">
        <f t="shared" si="0"/>
        <v>0</v>
      </c>
    </row>
    <row r="88" spans="1:4" x14ac:dyDescent="0.25">
      <c r="A88" s="1" t="s">
        <v>208</v>
      </c>
      <c r="B88" s="1">
        <v>0</v>
      </c>
      <c r="C88" s="1">
        <v>27</v>
      </c>
      <c r="D88" s="1">
        <f t="shared" si="0"/>
        <v>0</v>
      </c>
    </row>
    <row r="89" spans="1:4" x14ac:dyDescent="0.25">
      <c r="A89" s="1" t="s">
        <v>209</v>
      </c>
      <c r="B89" s="1">
        <v>0</v>
      </c>
      <c r="C89" s="1">
        <v>30</v>
      </c>
      <c r="D89" s="1">
        <f t="shared" si="0"/>
        <v>0</v>
      </c>
    </row>
    <row r="90" spans="1:4" x14ac:dyDescent="0.25">
      <c r="A90" s="1" t="s">
        <v>210</v>
      </c>
      <c r="B90" s="1">
        <v>0</v>
      </c>
      <c r="C90" s="1">
        <v>29</v>
      </c>
      <c r="D90" s="1">
        <f t="shared" si="0"/>
        <v>0</v>
      </c>
    </row>
    <row r="91" spans="1:4" x14ac:dyDescent="0.25">
      <c r="A91" s="1" t="s">
        <v>211</v>
      </c>
      <c r="B91" s="1">
        <v>0</v>
      </c>
      <c r="C91" s="1">
        <v>32</v>
      </c>
      <c r="D91" s="1">
        <f t="shared" si="0"/>
        <v>0</v>
      </c>
    </row>
    <row r="92" spans="1:4" x14ac:dyDescent="0.25">
      <c r="A92" s="1" t="s">
        <v>212</v>
      </c>
      <c r="B92" s="1">
        <v>0</v>
      </c>
      <c r="C92" s="1">
        <v>21</v>
      </c>
      <c r="D92" s="1">
        <f t="shared" si="0"/>
        <v>0</v>
      </c>
    </row>
    <row r="93" spans="1:4" x14ac:dyDescent="0.25">
      <c r="A93" s="1" t="s">
        <v>213</v>
      </c>
      <c r="B93" s="1">
        <v>0</v>
      </c>
      <c r="C93" s="1">
        <v>84</v>
      </c>
      <c r="D93" s="1">
        <f t="shared" si="0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29E56-358E-4E23-90E6-BE7F313AFFB0}">
  <dimension ref="A1:F10"/>
  <sheetViews>
    <sheetView workbookViewId="0">
      <selection activeCell="B8" sqref="B8"/>
    </sheetView>
  </sheetViews>
  <sheetFormatPr defaultRowHeight="15" x14ac:dyDescent="0.25"/>
  <cols>
    <col min="1" max="1" width="21.140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214</v>
      </c>
      <c r="B2" s="1">
        <v>0</v>
      </c>
      <c r="C2" s="1">
        <v>9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215</v>
      </c>
      <c r="B3" s="1">
        <v>0</v>
      </c>
      <c r="C3" s="1">
        <v>4</v>
      </c>
      <c r="D3" s="1">
        <f t="shared" ref="D3:D10" si="0">SUM(B3*C3)</f>
        <v>0</v>
      </c>
    </row>
    <row r="4" spans="1:6" x14ac:dyDescent="0.25">
      <c r="A4" s="1" t="s">
        <v>216</v>
      </c>
      <c r="B4" s="1">
        <v>0</v>
      </c>
      <c r="C4" s="1">
        <v>9</v>
      </c>
      <c r="D4" s="1">
        <f t="shared" si="0"/>
        <v>0</v>
      </c>
    </row>
    <row r="5" spans="1:6" x14ac:dyDescent="0.25">
      <c r="A5" s="1" t="s">
        <v>217</v>
      </c>
      <c r="B5" s="1">
        <v>0</v>
      </c>
      <c r="C5" s="1">
        <v>6</v>
      </c>
      <c r="D5" s="1">
        <f t="shared" si="0"/>
        <v>0</v>
      </c>
    </row>
    <row r="6" spans="1:6" x14ac:dyDescent="0.25">
      <c r="A6" s="1" t="s">
        <v>218</v>
      </c>
      <c r="B6" s="1">
        <v>0</v>
      </c>
      <c r="C6" s="1">
        <v>13</v>
      </c>
      <c r="D6" s="1">
        <f t="shared" si="0"/>
        <v>0</v>
      </c>
    </row>
    <row r="7" spans="1:6" x14ac:dyDescent="0.25">
      <c r="A7" s="1" t="s">
        <v>219</v>
      </c>
      <c r="B7" s="1">
        <v>0</v>
      </c>
      <c r="C7" s="1">
        <v>19</v>
      </c>
      <c r="D7" s="1">
        <f t="shared" si="0"/>
        <v>0</v>
      </c>
    </row>
    <row r="8" spans="1:6" x14ac:dyDescent="0.25">
      <c r="A8" s="1" t="s">
        <v>220</v>
      </c>
      <c r="B8" s="1">
        <v>0</v>
      </c>
      <c r="C8" s="1">
        <v>27</v>
      </c>
      <c r="D8" s="1">
        <f t="shared" si="0"/>
        <v>0</v>
      </c>
    </row>
    <row r="9" spans="1:6" x14ac:dyDescent="0.25">
      <c r="A9" s="1" t="s">
        <v>221</v>
      </c>
      <c r="B9" s="1">
        <v>0</v>
      </c>
      <c r="C9" s="1">
        <v>11</v>
      </c>
      <c r="D9" s="1">
        <f t="shared" si="0"/>
        <v>0</v>
      </c>
    </row>
    <row r="10" spans="1:6" x14ac:dyDescent="0.25">
      <c r="A10" s="1" t="s">
        <v>222</v>
      </c>
      <c r="B10" s="1">
        <v>0</v>
      </c>
      <c r="C10" s="1">
        <v>22</v>
      </c>
      <c r="D10" s="1">
        <f t="shared" si="0"/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0B760-41CA-4D67-AB86-2F8F69B466DB}">
  <dimension ref="A1:F12"/>
  <sheetViews>
    <sheetView workbookViewId="0">
      <selection activeCell="B8" sqref="B8"/>
    </sheetView>
  </sheetViews>
  <sheetFormatPr defaultRowHeight="15" x14ac:dyDescent="0.25"/>
  <cols>
    <col min="1" max="1" width="24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223</v>
      </c>
      <c r="B2" s="1">
        <v>0</v>
      </c>
      <c r="C2" s="1">
        <v>7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224</v>
      </c>
      <c r="B3" s="1">
        <v>0</v>
      </c>
      <c r="C3" s="1">
        <v>4</v>
      </c>
      <c r="D3" s="1">
        <f t="shared" ref="D3:D12" si="0">SUM(B3*C3)</f>
        <v>0</v>
      </c>
    </row>
    <row r="4" spans="1:6" x14ac:dyDescent="0.25">
      <c r="A4" s="1" t="s">
        <v>225</v>
      </c>
      <c r="B4" s="1">
        <v>0</v>
      </c>
      <c r="C4" s="1">
        <v>11</v>
      </c>
      <c r="D4" s="1">
        <f t="shared" si="0"/>
        <v>0</v>
      </c>
    </row>
    <row r="5" spans="1:6" x14ac:dyDescent="0.25">
      <c r="A5" s="1" t="s">
        <v>226</v>
      </c>
      <c r="B5" s="1">
        <v>0</v>
      </c>
      <c r="C5" s="1">
        <v>11</v>
      </c>
      <c r="D5" s="1">
        <f t="shared" si="0"/>
        <v>0</v>
      </c>
    </row>
    <row r="6" spans="1:6" x14ac:dyDescent="0.25">
      <c r="A6" s="1" t="s">
        <v>168</v>
      </c>
      <c r="B6" s="1">
        <v>0</v>
      </c>
      <c r="C6" s="1">
        <v>20</v>
      </c>
      <c r="D6" s="1">
        <f t="shared" si="0"/>
        <v>0</v>
      </c>
    </row>
    <row r="7" spans="1:6" x14ac:dyDescent="0.25">
      <c r="A7" s="1" t="s">
        <v>227</v>
      </c>
      <c r="B7" s="1">
        <v>0</v>
      </c>
      <c r="C7" s="1">
        <v>22</v>
      </c>
      <c r="D7" s="1">
        <f t="shared" si="0"/>
        <v>0</v>
      </c>
    </row>
    <row r="8" spans="1:6" x14ac:dyDescent="0.25">
      <c r="A8" s="1" t="s">
        <v>228</v>
      </c>
      <c r="B8" s="1">
        <v>0</v>
      </c>
      <c r="C8" s="1">
        <v>23</v>
      </c>
      <c r="D8" s="1">
        <f t="shared" si="0"/>
        <v>0</v>
      </c>
    </row>
    <row r="9" spans="1:6" x14ac:dyDescent="0.25">
      <c r="A9" s="1" t="s">
        <v>229</v>
      </c>
      <c r="B9" s="1">
        <v>0</v>
      </c>
      <c r="C9" s="1">
        <v>29</v>
      </c>
      <c r="D9" s="1">
        <f t="shared" si="0"/>
        <v>0</v>
      </c>
    </row>
    <row r="10" spans="1:6" x14ac:dyDescent="0.25">
      <c r="A10" s="1" t="s">
        <v>230</v>
      </c>
      <c r="B10" s="1">
        <v>0</v>
      </c>
      <c r="C10" s="1">
        <v>27</v>
      </c>
      <c r="D10" s="1">
        <f t="shared" si="0"/>
        <v>0</v>
      </c>
    </row>
    <row r="11" spans="1:6" x14ac:dyDescent="0.25">
      <c r="A11" s="1" t="s">
        <v>231</v>
      </c>
      <c r="B11" s="1">
        <v>0</v>
      </c>
      <c r="C11" s="1">
        <v>27</v>
      </c>
      <c r="D11" s="1">
        <f t="shared" si="0"/>
        <v>0</v>
      </c>
    </row>
    <row r="12" spans="1:6" x14ac:dyDescent="0.25">
      <c r="A12" s="1" t="s">
        <v>232</v>
      </c>
      <c r="B12" s="1">
        <v>0</v>
      </c>
      <c r="C12" s="1">
        <v>9</v>
      </c>
      <c r="D12" s="1">
        <f t="shared" si="0"/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9E16D-78E0-4BD9-9A0C-46C23755DAF7}">
  <dimension ref="A1:F24"/>
  <sheetViews>
    <sheetView workbookViewId="0">
      <selection activeCell="B11" sqref="B11"/>
    </sheetView>
  </sheetViews>
  <sheetFormatPr defaultRowHeight="15" x14ac:dyDescent="0.25"/>
  <cols>
    <col min="1" max="1" width="27.425781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233</v>
      </c>
      <c r="B2" s="1">
        <v>0</v>
      </c>
      <c r="C2" s="1">
        <v>8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234</v>
      </c>
      <c r="B3" s="1">
        <v>0</v>
      </c>
      <c r="C3" s="1">
        <v>20</v>
      </c>
      <c r="D3" s="1">
        <f t="shared" ref="D3:D24" si="0">SUM(B3*C3)</f>
        <v>0</v>
      </c>
    </row>
    <row r="4" spans="1:6" x14ac:dyDescent="0.25">
      <c r="A4" s="1" t="s">
        <v>235</v>
      </c>
      <c r="B4" s="1">
        <v>0</v>
      </c>
      <c r="C4" s="1">
        <v>4</v>
      </c>
      <c r="D4" s="1">
        <f t="shared" si="0"/>
        <v>0</v>
      </c>
    </row>
    <row r="5" spans="1:6" x14ac:dyDescent="0.25">
      <c r="A5" s="1" t="s">
        <v>236</v>
      </c>
      <c r="B5" s="1">
        <v>0</v>
      </c>
      <c r="C5" s="1">
        <v>10</v>
      </c>
      <c r="D5" s="1">
        <f t="shared" si="0"/>
        <v>0</v>
      </c>
    </row>
    <row r="6" spans="1:6" x14ac:dyDescent="0.25">
      <c r="A6" s="1" t="s">
        <v>237</v>
      </c>
      <c r="B6" s="1">
        <v>0</v>
      </c>
      <c r="C6" s="1">
        <v>9</v>
      </c>
      <c r="D6" s="1">
        <f t="shared" si="0"/>
        <v>0</v>
      </c>
    </row>
    <row r="7" spans="1:6" x14ac:dyDescent="0.25">
      <c r="A7" s="1" t="s">
        <v>238</v>
      </c>
      <c r="B7" s="1">
        <v>0</v>
      </c>
      <c r="C7" s="1">
        <v>2</v>
      </c>
      <c r="D7" s="1">
        <f t="shared" si="0"/>
        <v>0</v>
      </c>
    </row>
    <row r="8" spans="1:6" x14ac:dyDescent="0.25">
      <c r="A8" s="1" t="s">
        <v>239</v>
      </c>
      <c r="B8" s="1">
        <v>0</v>
      </c>
      <c r="C8" s="1">
        <v>3</v>
      </c>
      <c r="D8" s="1">
        <f t="shared" si="0"/>
        <v>0</v>
      </c>
    </row>
    <row r="9" spans="1:6" x14ac:dyDescent="0.25">
      <c r="A9" s="1" t="s">
        <v>240</v>
      </c>
      <c r="B9" s="1">
        <v>0</v>
      </c>
      <c r="C9" s="1">
        <v>3</v>
      </c>
      <c r="D9" s="1">
        <f t="shared" si="0"/>
        <v>0</v>
      </c>
    </row>
    <row r="10" spans="1:6" x14ac:dyDescent="0.25">
      <c r="A10" s="1" t="s">
        <v>241</v>
      </c>
      <c r="B10" s="1">
        <v>0</v>
      </c>
      <c r="C10" s="1">
        <v>10</v>
      </c>
      <c r="D10" s="1">
        <f t="shared" si="0"/>
        <v>0</v>
      </c>
    </row>
    <row r="11" spans="1:6" x14ac:dyDescent="0.25">
      <c r="A11" s="1" t="s">
        <v>242</v>
      </c>
      <c r="B11" s="1">
        <v>0</v>
      </c>
      <c r="C11" s="1">
        <v>12</v>
      </c>
      <c r="D11" s="1">
        <f t="shared" si="0"/>
        <v>0</v>
      </c>
    </row>
    <row r="12" spans="1:6" x14ac:dyDescent="0.25">
      <c r="A12" s="1" t="s">
        <v>243</v>
      </c>
      <c r="B12" s="1">
        <v>0</v>
      </c>
      <c r="C12" s="1">
        <v>17</v>
      </c>
      <c r="D12" s="1">
        <f t="shared" si="0"/>
        <v>0</v>
      </c>
    </row>
    <row r="13" spans="1:6" x14ac:dyDescent="0.25">
      <c r="A13" s="1" t="s">
        <v>244</v>
      </c>
      <c r="B13" s="1">
        <v>0</v>
      </c>
      <c r="C13" s="1">
        <v>15</v>
      </c>
      <c r="D13" s="1">
        <f t="shared" si="0"/>
        <v>0</v>
      </c>
    </row>
    <row r="14" spans="1:6" x14ac:dyDescent="0.25">
      <c r="A14" s="1" t="s">
        <v>245</v>
      </c>
      <c r="B14" s="1">
        <v>0</v>
      </c>
      <c r="C14" s="1">
        <v>16</v>
      </c>
      <c r="D14" s="1">
        <f t="shared" si="0"/>
        <v>0</v>
      </c>
    </row>
    <row r="15" spans="1:6" x14ac:dyDescent="0.25">
      <c r="A15" s="1" t="s">
        <v>219</v>
      </c>
      <c r="B15" s="1">
        <v>0</v>
      </c>
      <c r="C15" s="1">
        <v>19</v>
      </c>
      <c r="D15" s="1">
        <f t="shared" si="0"/>
        <v>0</v>
      </c>
    </row>
    <row r="16" spans="1:6" x14ac:dyDescent="0.25">
      <c r="A16" s="1" t="s">
        <v>56</v>
      </c>
      <c r="B16" s="1">
        <v>0</v>
      </c>
      <c r="C16" s="1">
        <v>14</v>
      </c>
      <c r="D16" s="1">
        <f t="shared" si="0"/>
        <v>0</v>
      </c>
    </row>
    <row r="17" spans="1:4" x14ac:dyDescent="0.25">
      <c r="A17" s="1" t="s">
        <v>246</v>
      </c>
      <c r="B17" s="1">
        <v>0</v>
      </c>
      <c r="C17" s="1">
        <v>17</v>
      </c>
      <c r="D17" s="1">
        <f t="shared" si="0"/>
        <v>0</v>
      </c>
    </row>
    <row r="18" spans="1:4" x14ac:dyDescent="0.25">
      <c r="A18" s="1" t="s">
        <v>247</v>
      </c>
      <c r="B18" s="1">
        <v>0</v>
      </c>
      <c r="C18" s="1">
        <v>32</v>
      </c>
      <c r="D18" s="1">
        <f t="shared" si="0"/>
        <v>0</v>
      </c>
    </row>
    <row r="19" spans="1:4" x14ac:dyDescent="0.25">
      <c r="A19" s="1" t="s">
        <v>248</v>
      </c>
      <c r="B19" s="1">
        <v>0</v>
      </c>
      <c r="C19" s="1">
        <v>14</v>
      </c>
      <c r="D19" s="1">
        <f t="shared" si="0"/>
        <v>0</v>
      </c>
    </row>
    <row r="20" spans="1:4" x14ac:dyDescent="0.25">
      <c r="A20" s="1" t="s">
        <v>249</v>
      </c>
      <c r="B20" s="1">
        <v>0</v>
      </c>
      <c r="C20" s="1">
        <v>25</v>
      </c>
      <c r="D20" s="1">
        <f t="shared" si="0"/>
        <v>0</v>
      </c>
    </row>
    <row r="21" spans="1:4" x14ac:dyDescent="0.25">
      <c r="A21" s="1" t="s">
        <v>250</v>
      </c>
      <c r="B21" s="1">
        <v>0</v>
      </c>
      <c r="C21" s="1">
        <v>29</v>
      </c>
      <c r="D21" s="1">
        <f t="shared" si="0"/>
        <v>0</v>
      </c>
    </row>
    <row r="22" spans="1:4" x14ac:dyDescent="0.25">
      <c r="A22" s="1" t="s">
        <v>251</v>
      </c>
      <c r="B22" s="1">
        <v>0</v>
      </c>
      <c r="C22" s="1">
        <v>28</v>
      </c>
      <c r="D22" s="1">
        <f t="shared" si="0"/>
        <v>0</v>
      </c>
    </row>
    <row r="23" spans="1:4" x14ac:dyDescent="0.25">
      <c r="A23" s="1" t="s">
        <v>252</v>
      </c>
      <c r="B23" s="1">
        <v>0</v>
      </c>
      <c r="C23" s="1">
        <v>29</v>
      </c>
      <c r="D23" s="1">
        <f t="shared" si="0"/>
        <v>0</v>
      </c>
    </row>
    <row r="24" spans="1:4" x14ac:dyDescent="0.25">
      <c r="A24" s="1" t="s">
        <v>222</v>
      </c>
      <c r="B24" s="1">
        <v>0</v>
      </c>
      <c r="C24" s="1">
        <v>23</v>
      </c>
      <c r="D24" s="1">
        <f t="shared" si="0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90288-A588-4A80-B215-6000AAE826A7}">
  <dimension ref="A1:F43"/>
  <sheetViews>
    <sheetView topLeftCell="A8" workbookViewId="0">
      <selection activeCell="B17" sqref="B17"/>
    </sheetView>
  </sheetViews>
  <sheetFormatPr defaultRowHeight="15" x14ac:dyDescent="0.25"/>
  <cols>
    <col min="1" max="1" width="28.425781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253</v>
      </c>
      <c r="B2" s="1">
        <v>0</v>
      </c>
      <c r="C2" s="1">
        <v>11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254</v>
      </c>
      <c r="B3" s="1">
        <v>0</v>
      </c>
      <c r="C3" s="1">
        <v>12</v>
      </c>
      <c r="D3" s="1">
        <f t="shared" ref="D3:D43" si="0">SUM(B3*C3)</f>
        <v>0</v>
      </c>
    </row>
    <row r="4" spans="1:6" x14ac:dyDescent="0.25">
      <c r="A4" s="1" t="s">
        <v>255</v>
      </c>
      <c r="B4" s="1">
        <v>0</v>
      </c>
      <c r="C4" s="1">
        <v>13</v>
      </c>
      <c r="D4" s="1">
        <f t="shared" si="0"/>
        <v>0</v>
      </c>
    </row>
    <row r="5" spans="1:6" x14ac:dyDescent="0.25">
      <c r="A5" s="1" t="s">
        <v>256</v>
      </c>
      <c r="B5" s="1">
        <v>0</v>
      </c>
      <c r="C5" s="1">
        <v>5</v>
      </c>
      <c r="D5" s="1">
        <f t="shared" si="0"/>
        <v>0</v>
      </c>
    </row>
    <row r="6" spans="1:6" x14ac:dyDescent="0.25">
      <c r="A6" s="1" t="s">
        <v>257</v>
      </c>
      <c r="B6" s="1">
        <v>0</v>
      </c>
      <c r="C6" s="1">
        <v>6</v>
      </c>
      <c r="D6" s="1">
        <f t="shared" si="0"/>
        <v>0</v>
      </c>
    </row>
    <row r="7" spans="1:6" x14ac:dyDescent="0.25">
      <c r="A7" s="1" t="s">
        <v>258</v>
      </c>
      <c r="B7" s="1">
        <v>0</v>
      </c>
      <c r="C7" s="1">
        <v>10</v>
      </c>
      <c r="D7" s="1">
        <f t="shared" si="0"/>
        <v>0</v>
      </c>
    </row>
    <row r="8" spans="1:6" x14ac:dyDescent="0.25">
      <c r="A8" s="1" t="s">
        <v>259</v>
      </c>
      <c r="B8" s="1">
        <v>0</v>
      </c>
      <c r="C8" s="1">
        <v>4</v>
      </c>
      <c r="D8" s="1">
        <f t="shared" si="0"/>
        <v>0</v>
      </c>
    </row>
    <row r="9" spans="1:6" x14ac:dyDescent="0.25">
      <c r="A9" s="1" t="s">
        <v>260</v>
      </c>
      <c r="B9" s="1">
        <v>0</v>
      </c>
      <c r="C9" s="1">
        <v>6</v>
      </c>
      <c r="D9" s="1">
        <f t="shared" si="0"/>
        <v>0</v>
      </c>
    </row>
    <row r="10" spans="1:6" x14ac:dyDescent="0.25">
      <c r="A10" s="1" t="s">
        <v>261</v>
      </c>
      <c r="B10" s="1">
        <v>0</v>
      </c>
      <c r="C10" s="1">
        <v>6</v>
      </c>
      <c r="D10" s="1">
        <f t="shared" si="0"/>
        <v>0</v>
      </c>
    </row>
    <row r="11" spans="1:6" x14ac:dyDescent="0.25">
      <c r="A11" s="1" t="s">
        <v>262</v>
      </c>
      <c r="B11" s="1">
        <v>0</v>
      </c>
      <c r="C11" s="1">
        <v>8</v>
      </c>
      <c r="D11" s="1">
        <f t="shared" si="0"/>
        <v>0</v>
      </c>
    </row>
    <row r="12" spans="1:6" x14ac:dyDescent="0.25">
      <c r="A12" s="1" t="s">
        <v>263</v>
      </c>
      <c r="B12" s="1">
        <v>0</v>
      </c>
      <c r="C12" s="1">
        <v>6</v>
      </c>
      <c r="D12" s="1">
        <f t="shared" si="0"/>
        <v>0</v>
      </c>
    </row>
    <row r="13" spans="1:6" x14ac:dyDescent="0.25">
      <c r="A13" s="1" t="s">
        <v>264</v>
      </c>
      <c r="B13" s="1">
        <v>0</v>
      </c>
      <c r="C13" s="1">
        <v>8</v>
      </c>
      <c r="D13" s="1">
        <f t="shared" si="0"/>
        <v>0</v>
      </c>
    </row>
    <row r="14" spans="1:6" x14ac:dyDescent="0.25">
      <c r="A14" s="1" t="s">
        <v>265</v>
      </c>
      <c r="B14" s="1">
        <v>0</v>
      </c>
      <c r="C14" s="1">
        <v>7</v>
      </c>
      <c r="D14" s="1">
        <f t="shared" si="0"/>
        <v>0</v>
      </c>
    </row>
    <row r="15" spans="1:6" x14ac:dyDescent="0.25">
      <c r="A15" s="1" t="s">
        <v>266</v>
      </c>
      <c r="B15" s="1">
        <v>0</v>
      </c>
      <c r="C15" s="1">
        <v>10</v>
      </c>
      <c r="D15" s="1">
        <f t="shared" si="0"/>
        <v>0</v>
      </c>
    </row>
    <row r="16" spans="1:6" x14ac:dyDescent="0.25">
      <c r="A16" s="1" t="s">
        <v>267</v>
      </c>
      <c r="B16" s="1">
        <v>0</v>
      </c>
      <c r="C16" s="1">
        <v>13</v>
      </c>
      <c r="D16" s="1">
        <f t="shared" si="0"/>
        <v>0</v>
      </c>
    </row>
    <row r="17" spans="1:4" x14ac:dyDescent="0.25">
      <c r="A17" s="1" t="s">
        <v>268</v>
      </c>
      <c r="B17" s="1">
        <v>0</v>
      </c>
      <c r="C17" s="1">
        <v>21</v>
      </c>
      <c r="D17" s="1">
        <f t="shared" si="0"/>
        <v>0</v>
      </c>
    </row>
    <row r="18" spans="1:4" x14ac:dyDescent="0.25">
      <c r="A18" s="1" t="s">
        <v>269</v>
      </c>
      <c r="B18" s="1">
        <v>0</v>
      </c>
      <c r="C18" s="1">
        <v>30</v>
      </c>
      <c r="D18" s="1">
        <f t="shared" si="0"/>
        <v>0</v>
      </c>
    </row>
    <row r="19" spans="1:4" x14ac:dyDescent="0.25">
      <c r="A19" s="1" t="s">
        <v>270</v>
      </c>
      <c r="B19" s="1">
        <v>0</v>
      </c>
      <c r="C19" s="1">
        <v>19</v>
      </c>
      <c r="D19" s="1">
        <f t="shared" si="0"/>
        <v>0</v>
      </c>
    </row>
    <row r="20" spans="1:4" x14ac:dyDescent="0.25">
      <c r="A20" s="1" t="s">
        <v>271</v>
      </c>
      <c r="B20" s="1">
        <v>0</v>
      </c>
      <c r="C20" s="1">
        <v>18</v>
      </c>
      <c r="D20" s="1">
        <f t="shared" si="0"/>
        <v>0</v>
      </c>
    </row>
    <row r="21" spans="1:4" x14ac:dyDescent="0.25">
      <c r="A21" s="1" t="s">
        <v>272</v>
      </c>
      <c r="B21" s="1">
        <v>0</v>
      </c>
      <c r="C21" s="1">
        <v>20</v>
      </c>
      <c r="D21" s="1">
        <f t="shared" si="0"/>
        <v>0</v>
      </c>
    </row>
    <row r="22" spans="1:4" x14ac:dyDescent="0.25">
      <c r="A22" s="1" t="s">
        <v>273</v>
      </c>
      <c r="B22" s="1">
        <v>0</v>
      </c>
      <c r="C22" s="1">
        <v>24</v>
      </c>
      <c r="D22" s="1">
        <f t="shared" si="0"/>
        <v>0</v>
      </c>
    </row>
    <row r="23" spans="1:4" x14ac:dyDescent="0.25">
      <c r="A23" s="1" t="s">
        <v>275</v>
      </c>
      <c r="B23" s="1">
        <v>0</v>
      </c>
      <c r="C23" s="1">
        <v>25</v>
      </c>
      <c r="D23" s="1">
        <f>SUM(B23*C23)</f>
        <v>0</v>
      </c>
    </row>
    <row r="24" spans="1:4" x14ac:dyDescent="0.25">
      <c r="A24" s="1" t="s">
        <v>274</v>
      </c>
      <c r="B24" s="1">
        <v>0</v>
      </c>
      <c r="C24" s="1">
        <v>32</v>
      </c>
      <c r="D24" s="1">
        <f t="shared" si="0"/>
        <v>0</v>
      </c>
    </row>
    <row r="25" spans="1:4" x14ac:dyDescent="0.25">
      <c r="A25" s="1" t="s">
        <v>276</v>
      </c>
      <c r="B25" s="1">
        <v>0</v>
      </c>
      <c r="C25" s="1">
        <v>20</v>
      </c>
      <c r="D25" s="1">
        <f t="shared" si="0"/>
        <v>0</v>
      </c>
    </row>
    <row r="26" spans="1:4" x14ac:dyDescent="0.25">
      <c r="A26" s="1" t="s">
        <v>277</v>
      </c>
      <c r="B26" s="1">
        <v>0</v>
      </c>
      <c r="C26" s="1">
        <v>50</v>
      </c>
      <c r="D26" s="1">
        <f t="shared" si="0"/>
        <v>0</v>
      </c>
    </row>
    <row r="27" spans="1:4" x14ac:dyDescent="0.25">
      <c r="A27" s="1" t="s">
        <v>278</v>
      </c>
      <c r="B27" s="1">
        <v>0</v>
      </c>
      <c r="C27" s="1">
        <v>19</v>
      </c>
      <c r="D27" s="1">
        <f t="shared" si="0"/>
        <v>0</v>
      </c>
    </row>
    <row r="28" spans="1:4" x14ac:dyDescent="0.25">
      <c r="A28" s="1" t="s">
        <v>279</v>
      </c>
      <c r="B28" s="1">
        <v>0</v>
      </c>
      <c r="C28" s="1">
        <v>22</v>
      </c>
      <c r="D28" s="1">
        <f t="shared" si="0"/>
        <v>0</v>
      </c>
    </row>
    <row r="29" spans="1:4" x14ac:dyDescent="0.25">
      <c r="A29" s="1" t="s">
        <v>280</v>
      </c>
      <c r="B29" s="1">
        <v>0</v>
      </c>
      <c r="C29" s="1">
        <v>30</v>
      </c>
      <c r="D29" s="1">
        <f t="shared" si="0"/>
        <v>0</v>
      </c>
    </row>
    <row r="30" spans="1:4" x14ac:dyDescent="0.25">
      <c r="A30" s="1" t="s">
        <v>281</v>
      </c>
      <c r="B30" s="1">
        <v>0</v>
      </c>
      <c r="C30" s="1">
        <v>31</v>
      </c>
      <c r="D30" s="1">
        <f t="shared" si="0"/>
        <v>0</v>
      </c>
    </row>
    <row r="31" spans="1:4" x14ac:dyDescent="0.25">
      <c r="A31" s="1" t="s">
        <v>282</v>
      </c>
      <c r="B31" s="1">
        <v>0</v>
      </c>
      <c r="C31" s="1">
        <v>6</v>
      </c>
      <c r="D31" s="1">
        <f t="shared" si="0"/>
        <v>0</v>
      </c>
    </row>
    <row r="32" spans="1:4" x14ac:dyDescent="0.25">
      <c r="A32" s="1" t="s">
        <v>283</v>
      </c>
      <c r="B32" s="1">
        <v>0</v>
      </c>
      <c r="C32" s="1">
        <v>5</v>
      </c>
      <c r="D32" s="1">
        <f t="shared" si="0"/>
        <v>0</v>
      </c>
    </row>
    <row r="33" spans="1:4" x14ac:dyDescent="0.25">
      <c r="A33" s="1" t="s">
        <v>284</v>
      </c>
      <c r="B33" s="1">
        <v>0</v>
      </c>
      <c r="C33" s="1">
        <v>8</v>
      </c>
      <c r="D33" s="1">
        <f t="shared" si="0"/>
        <v>0</v>
      </c>
    </row>
    <row r="34" spans="1:4" x14ac:dyDescent="0.25">
      <c r="A34" s="1" t="s">
        <v>285</v>
      </c>
      <c r="B34" s="1">
        <v>0</v>
      </c>
      <c r="C34" s="1">
        <v>28</v>
      </c>
      <c r="D34" s="1">
        <f t="shared" si="0"/>
        <v>0</v>
      </c>
    </row>
    <row r="35" spans="1:4" x14ac:dyDescent="0.25">
      <c r="A35" s="1" t="s">
        <v>286</v>
      </c>
      <c r="B35" s="1">
        <v>0</v>
      </c>
      <c r="C35" s="1">
        <v>43</v>
      </c>
      <c r="D35" s="1">
        <f t="shared" si="0"/>
        <v>0</v>
      </c>
    </row>
    <row r="36" spans="1:4" x14ac:dyDescent="0.25">
      <c r="A36" s="1" t="s">
        <v>287</v>
      </c>
      <c r="B36" s="1">
        <v>0</v>
      </c>
      <c r="C36" s="1">
        <v>70</v>
      </c>
      <c r="D36" s="1">
        <f t="shared" si="0"/>
        <v>0</v>
      </c>
    </row>
    <row r="37" spans="1:4" x14ac:dyDescent="0.25">
      <c r="A37" s="1" t="s">
        <v>288</v>
      </c>
      <c r="B37" s="1">
        <v>0</v>
      </c>
      <c r="C37" s="1">
        <v>19</v>
      </c>
      <c r="D37" s="1">
        <f t="shared" si="0"/>
        <v>0</v>
      </c>
    </row>
    <row r="38" spans="1:4" x14ac:dyDescent="0.25">
      <c r="A38" s="1" t="s">
        <v>289</v>
      </c>
      <c r="B38" s="1">
        <v>0</v>
      </c>
      <c r="C38" s="1">
        <v>17</v>
      </c>
      <c r="D38" s="1">
        <f t="shared" si="0"/>
        <v>0</v>
      </c>
    </row>
    <row r="39" spans="1:4" x14ac:dyDescent="0.25">
      <c r="A39" s="1" t="s">
        <v>290</v>
      </c>
      <c r="B39" s="1">
        <v>0</v>
      </c>
      <c r="C39" s="1">
        <v>21</v>
      </c>
      <c r="D39" s="1">
        <f t="shared" si="0"/>
        <v>0</v>
      </c>
    </row>
    <row r="40" spans="1:4" x14ac:dyDescent="0.25">
      <c r="A40" s="1" t="s">
        <v>291</v>
      </c>
      <c r="B40" s="1">
        <v>0</v>
      </c>
      <c r="C40" s="1">
        <v>26</v>
      </c>
      <c r="D40" s="1">
        <f t="shared" si="0"/>
        <v>0</v>
      </c>
    </row>
    <row r="41" spans="1:4" x14ac:dyDescent="0.25">
      <c r="A41" s="1" t="s">
        <v>292</v>
      </c>
      <c r="B41" s="1">
        <v>0</v>
      </c>
      <c r="C41" s="1">
        <v>22</v>
      </c>
      <c r="D41" s="1">
        <f t="shared" si="0"/>
        <v>0</v>
      </c>
    </row>
    <row r="42" spans="1:4" x14ac:dyDescent="0.25">
      <c r="A42" s="1" t="s">
        <v>293</v>
      </c>
      <c r="B42" s="1">
        <v>0</v>
      </c>
      <c r="C42" s="1">
        <v>24</v>
      </c>
      <c r="D42" s="1">
        <f t="shared" si="0"/>
        <v>0</v>
      </c>
    </row>
    <row r="43" spans="1:4" x14ac:dyDescent="0.25">
      <c r="A43" s="1" t="s">
        <v>294</v>
      </c>
      <c r="B43" s="1">
        <v>0</v>
      </c>
      <c r="C43" s="1">
        <v>31</v>
      </c>
      <c r="D43" s="1">
        <f t="shared" si="0"/>
        <v>0</v>
      </c>
    </row>
  </sheetData>
  <pageMargins left="0.7" right="0.7" top="0.75" bottom="0.75" header="0.3" footer="0.3"/>
  <pageSetup orientation="portrait" horizontalDpi="360" verticalDpi="36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395C6-0731-4D87-8907-CD4408E26CE3}">
  <dimension ref="A1:F8"/>
  <sheetViews>
    <sheetView workbookViewId="0">
      <selection activeCell="B7" sqref="B7"/>
    </sheetView>
  </sheetViews>
  <sheetFormatPr defaultRowHeight="15" x14ac:dyDescent="0.25"/>
  <cols>
    <col min="1" max="1" width="21.140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295</v>
      </c>
      <c r="B2" s="1">
        <v>0</v>
      </c>
      <c r="C2" s="1">
        <v>6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296</v>
      </c>
      <c r="B3" s="1">
        <v>0</v>
      </c>
      <c r="C3" s="1">
        <v>5</v>
      </c>
      <c r="D3" s="1">
        <f t="shared" ref="D3:D8" si="0">SUM(B3*C3)</f>
        <v>0</v>
      </c>
    </row>
    <row r="4" spans="1:6" x14ac:dyDescent="0.25">
      <c r="A4" s="1" t="s">
        <v>297</v>
      </c>
      <c r="B4" s="1">
        <v>0</v>
      </c>
      <c r="C4" s="1">
        <v>21</v>
      </c>
      <c r="D4" s="1">
        <f t="shared" si="0"/>
        <v>0</v>
      </c>
    </row>
    <row r="5" spans="1:6" x14ac:dyDescent="0.25">
      <c r="A5" s="1" t="s">
        <v>298</v>
      </c>
      <c r="B5" s="1">
        <v>0</v>
      </c>
      <c r="C5" s="1">
        <v>38</v>
      </c>
      <c r="D5" s="1">
        <f t="shared" si="0"/>
        <v>0</v>
      </c>
    </row>
    <row r="6" spans="1:6" x14ac:dyDescent="0.25">
      <c r="A6" s="1" t="s">
        <v>299</v>
      </c>
      <c r="B6" s="1">
        <v>0</v>
      </c>
      <c r="C6" s="1">
        <v>35</v>
      </c>
      <c r="D6" s="1">
        <f t="shared" si="0"/>
        <v>0</v>
      </c>
    </row>
    <row r="7" spans="1:6" x14ac:dyDescent="0.25">
      <c r="A7" s="1" t="s">
        <v>65</v>
      </c>
      <c r="B7" s="1">
        <v>0</v>
      </c>
      <c r="C7" s="1">
        <v>26</v>
      </c>
      <c r="D7" s="1">
        <f t="shared" si="0"/>
        <v>0</v>
      </c>
    </row>
    <row r="8" spans="1:6" x14ac:dyDescent="0.25">
      <c r="A8" s="1" t="s">
        <v>300</v>
      </c>
      <c r="B8" s="1">
        <v>0</v>
      </c>
      <c r="C8" s="1">
        <v>13</v>
      </c>
      <c r="D8" s="1">
        <f t="shared" si="0"/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2C955-D2D4-4410-A50E-284621379632}">
  <dimension ref="A1:F14"/>
  <sheetViews>
    <sheetView workbookViewId="0">
      <selection activeCell="B8" sqref="B8"/>
    </sheetView>
  </sheetViews>
  <sheetFormatPr defaultRowHeight="15" x14ac:dyDescent="0.25"/>
  <cols>
    <col min="1" max="1" width="23.140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301</v>
      </c>
      <c r="B2" s="1">
        <v>0</v>
      </c>
      <c r="C2" s="1">
        <v>9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302</v>
      </c>
      <c r="B3" s="1">
        <v>0</v>
      </c>
      <c r="C3" s="1">
        <v>8</v>
      </c>
      <c r="D3" s="1">
        <f t="shared" ref="D3:D14" si="0">SUM(B3*C3)</f>
        <v>0</v>
      </c>
    </row>
    <row r="4" spans="1:6" x14ac:dyDescent="0.25">
      <c r="A4" s="1" t="s">
        <v>303</v>
      </c>
      <c r="B4" s="1">
        <v>0</v>
      </c>
      <c r="C4" s="1">
        <v>4</v>
      </c>
      <c r="D4" s="1">
        <f t="shared" si="0"/>
        <v>0</v>
      </c>
    </row>
    <row r="5" spans="1:6" x14ac:dyDescent="0.25">
      <c r="A5" s="1" t="s">
        <v>304</v>
      </c>
      <c r="B5" s="1">
        <v>0</v>
      </c>
      <c r="C5" s="1">
        <v>11</v>
      </c>
      <c r="D5" s="1">
        <f t="shared" si="0"/>
        <v>0</v>
      </c>
    </row>
    <row r="6" spans="1:6" x14ac:dyDescent="0.25">
      <c r="A6" s="1" t="s">
        <v>305</v>
      </c>
      <c r="B6" s="1">
        <v>0</v>
      </c>
      <c r="C6" s="1">
        <v>7</v>
      </c>
      <c r="D6" s="1">
        <f t="shared" si="0"/>
        <v>0</v>
      </c>
    </row>
    <row r="7" spans="1:6" x14ac:dyDescent="0.25">
      <c r="A7" s="1" t="s">
        <v>306</v>
      </c>
      <c r="B7" s="1">
        <v>0</v>
      </c>
      <c r="C7" s="1">
        <v>19</v>
      </c>
      <c r="D7" s="1">
        <f t="shared" si="0"/>
        <v>0</v>
      </c>
    </row>
    <row r="8" spans="1:6" x14ac:dyDescent="0.25">
      <c r="A8" s="1" t="s">
        <v>307</v>
      </c>
      <c r="B8" s="1">
        <v>0</v>
      </c>
      <c r="C8" s="1">
        <v>18</v>
      </c>
      <c r="D8" s="1">
        <f t="shared" si="0"/>
        <v>0</v>
      </c>
    </row>
    <row r="9" spans="1:6" x14ac:dyDescent="0.25">
      <c r="A9" s="1" t="s">
        <v>308</v>
      </c>
      <c r="B9" s="1">
        <v>0</v>
      </c>
      <c r="C9" s="1">
        <v>10</v>
      </c>
      <c r="D9" s="1">
        <f t="shared" si="0"/>
        <v>0</v>
      </c>
    </row>
    <row r="10" spans="1:6" x14ac:dyDescent="0.25">
      <c r="A10" s="1" t="s">
        <v>309</v>
      </c>
      <c r="B10" s="1">
        <v>0</v>
      </c>
      <c r="C10" s="1">
        <v>35</v>
      </c>
      <c r="D10" s="1">
        <f t="shared" si="0"/>
        <v>0</v>
      </c>
    </row>
    <row r="11" spans="1:6" x14ac:dyDescent="0.25">
      <c r="A11" s="1" t="s">
        <v>310</v>
      </c>
      <c r="B11" s="1">
        <v>0</v>
      </c>
      <c r="C11" s="1">
        <v>10</v>
      </c>
      <c r="D11" s="1">
        <f t="shared" si="0"/>
        <v>0</v>
      </c>
    </row>
    <row r="12" spans="1:6" x14ac:dyDescent="0.25">
      <c r="A12" s="1" t="s">
        <v>311</v>
      </c>
      <c r="B12" s="1">
        <v>0</v>
      </c>
      <c r="C12" s="1">
        <v>14</v>
      </c>
      <c r="D12" s="1">
        <f t="shared" si="0"/>
        <v>0</v>
      </c>
    </row>
    <row r="13" spans="1:6" x14ac:dyDescent="0.25">
      <c r="A13" s="1" t="s">
        <v>312</v>
      </c>
      <c r="B13" s="1">
        <v>0</v>
      </c>
      <c r="C13" s="1">
        <v>41</v>
      </c>
      <c r="D13" s="1">
        <f t="shared" si="0"/>
        <v>0</v>
      </c>
    </row>
    <row r="14" spans="1:6" x14ac:dyDescent="0.25">
      <c r="A14" s="1" t="s">
        <v>313</v>
      </c>
      <c r="B14" s="1">
        <v>0</v>
      </c>
      <c r="C14" s="1">
        <v>26</v>
      </c>
      <c r="D14" s="1">
        <f t="shared" si="0"/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D6386-C6D0-439B-BCED-6CEB5DF03DEC}">
  <dimension ref="A1:F14"/>
  <sheetViews>
    <sheetView workbookViewId="0">
      <selection activeCell="B7" sqref="B7"/>
    </sheetView>
  </sheetViews>
  <sheetFormatPr defaultRowHeight="15" x14ac:dyDescent="0.25"/>
  <cols>
    <col min="1" max="1" width="27.8554687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314</v>
      </c>
      <c r="B2" s="1">
        <v>0</v>
      </c>
      <c r="C2" s="1">
        <v>9</v>
      </c>
      <c r="D2" s="1">
        <f>SUM(B2*C2)</f>
        <v>0</v>
      </c>
      <c r="E2" s="1">
        <f>SUM(B2:B97)</f>
        <v>0</v>
      </c>
      <c r="F2" s="1">
        <f>SUM(D2:D97)</f>
        <v>0</v>
      </c>
    </row>
    <row r="3" spans="1:6" x14ac:dyDescent="0.25">
      <c r="A3" s="1" t="s">
        <v>315</v>
      </c>
      <c r="B3" s="1">
        <v>0</v>
      </c>
      <c r="C3" s="1">
        <v>4</v>
      </c>
      <c r="D3" s="1">
        <f t="shared" ref="D3:D14" si="0">SUM(B3*C3)</f>
        <v>0</v>
      </c>
    </row>
    <row r="4" spans="1:6" x14ac:dyDescent="0.25">
      <c r="A4" s="1" t="s">
        <v>316</v>
      </c>
      <c r="B4" s="1">
        <v>0</v>
      </c>
      <c r="C4" s="1">
        <v>5</v>
      </c>
      <c r="D4" s="1">
        <f t="shared" si="0"/>
        <v>0</v>
      </c>
    </row>
    <row r="5" spans="1:6" x14ac:dyDescent="0.25">
      <c r="A5" s="1" t="s">
        <v>317</v>
      </c>
      <c r="B5" s="1">
        <v>0</v>
      </c>
      <c r="C5" s="1">
        <v>6</v>
      </c>
      <c r="D5" s="1">
        <f t="shared" si="0"/>
        <v>0</v>
      </c>
    </row>
    <row r="6" spans="1:6" x14ac:dyDescent="0.25">
      <c r="A6" s="1" t="s">
        <v>318</v>
      </c>
      <c r="B6" s="1">
        <v>0</v>
      </c>
      <c r="C6" s="1">
        <v>12</v>
      </c>
      <c r="D6" s="1">
        <f t="shared" si="0"/>
        <v>0</v>
      </c>
    </row>
    <row r="7" spans="1:6" x14ac:dyDescent="0.25">
      <c r="A7" s="1" t="s">
        <v>319</v>
      </c>
      <c r="B7" s="1">
        <v>0</v>
      </c>
      <c r="C7" s="1">
        <v>6</v>
      </c>
      <c r="D7" s="1">
        <f t="shared" si="0"/>
        <v>0</v>
      </c>
    </row>
    <row r="8" spans="1:6" x14ac:dyDescent="0.25">
      <c r="A8" s="1" t="s">
        <v>162</v>
      </c>
      <c r="B8" s="1">
        <v>0</v>
      </c>
      <c r="C8" s="1">
        <v>21</v>
      </c>
      <c r="D8" s="1">
        <f t="shared" si="0"/>
        <v>0</v>
      </c>
    </row>
    <row r="9" spans="1:6" x14ac:dyDescent="0.25">
      <c r="A9" s="1" t="s">
        <v>320</v>
      </c>
      <c r="B9" s="1">
        <v>0</v>
      </c>
      <c r="C9" s="1">
        <v>20</v>
      </c>
      <c r="D9" s="1">
        <f t="shared" si="0"/>
        <v>0</v>
      </c>
    </row>
    <row r="10" spans="1:6" x14ac:dyDescent="0.25">
      <c r="A10" s="1" t="s">
        <v>110</v>
      </c>
      <c r="B10" s="1">
        <v>0</v>
      </c>
      <c r="C10" s="1">
        <v>22</v>
      </c>
      <c r="D10" s="1">
        <f t="shared" si="0"/>
        <v>0</v>
      </c>
    </row>
    <row r="11" spans="1:6" x14ac:dyDescent="0.25">
      <c r="A11" s="1" t="s">
        <v>321</v>
      </c>
      <c r="B11" s="1">
        <v>0</v>
      </c>
      <c r="C11" s="1">
        <v>32</v>
      </c>
      <c r="D11" s="1">
        <f t="shared" si="0"/>
        <v>0</v>
      </c>
    </row>
    <row r="12" spans="1:6" x14ac:dyDescent="0.25">
      <c r="A12" s="1" t="s">
        <v>322</v>
      </c>
      <c r="B12" s="1">
        <v>0</v>
      </c>
      <c r="C12" s="1">
        <v>40</v>
      </c>
      <c r="D12" s="1">
        <f t="shared" si="0"/>
        <v>0</v>
      </c>
    </row>
    <row r="13" spans="1:6" x14ac:dyDescent="0.25">
      <c r="A13" s="1" t="s">
        <v>323</v>
      </c>
      <c r="B13" s="1">
        <v>0</v>
      </c>
      <c r="C13" s="1">
        <v>11</v>
      </c>
      <c r="D13" s="1">
        <f t="shared" si="0"/>
        <v>0</v>
      </c>
    </row>
    <row r="14" spans="1:6" x14ac:dyDescent="0.25">
      <c r="A14" s="1" t="s">
        <v>324</v>
      </c>
      <c r="B14" s="1">
        <v>0</v>
      </c>
      <c r="C14" s="1">
        <v>26</v>
      </c>
      <c r="D14" s="1">
        <f t="shared" si="0"/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BEF8A-DD36-4794-BE3A-26F880174D77}">
  <dimension ref="A1:F10"/>
  <sheetViews>
    <sheetView workbookViewId="0">
      <selection activeCell="B6" sqref="B6"/>
    </sheetView>
  </sheetViews>
  <sheetFormatPr defaultRowHeight="15" x14ac:dyDescent="0.25"/>
  <cols>
    <col min="1" max="1" width="23.28515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325</v>
      </c>
      <c r="B2" s="1">
        <v>0</v>
      </c>
      <c r="C2" s="1">
        <v>4</v>
      </c>
      <c r="D2" s="1">
        <f>SUM(B2*C2)</f>
        <v>0</v>
      </c>
      <c r="E2" s="1">
        <f>SUM(B2:B96)</f>
        <v>0</v>
      </c>
      <c r="F2" s="1">
        <f>SUM(D2:D96)</f>
        <v>0</v>
      </c>
    </row>
    <row r="3" spans="1:6" x14ac:dyDescent="0.25">
      <c r="A3" s="1" t="s">
        <v>326</v>
      </c>
      <c r="B3" s="1">
        <v>0</v>
      </c>
      <c r="C3" s="1">
        <v>7</v>
      </c>
      <c r="D3" s="1">
        <f t="shared" ref="D3:D10" si="0">SUM(B3*C3)</f>
        <v>0</v>
      </c>
    </row>
    <row r="4" spans="1:6" x14ac:dyDescent="0.25">
      <c r="A4" s="1" t="s">
        <v>168</v>
      </c>
      <c r="B4" s="1">
        <v>0</v>
      </c>
      <c r="C4" s="1">
        <v>18</v>
      </c>
      <c r="D4" s="1">
        <f t="shared" si="0"/>
        <v>0</v>
      </c>
    </row>
    <row r="5" spans="1:6" x14ac:dyDescent="0.25">
      <c r="A5" s="1" t="s">
        <v>327</v>
      </c>
      <c r="B5" s="1">
        <v>0</v>
      </c>
      <c r="C5" s="1">
        <v>20</v>
      </c>
      <c r="D5" s="1">
        <f t="shared" si="0"/>
        <v>0</v>
      </c>
    </row>
    <row r="6" spans="1:6" x14ac:dyDescent="0.25">
      <c r="A6" s="1" t="s">
        <v>195</v>
      </c>
      <c r="B6" s="1">
        <v>0</v>
      </c>
      <c r="C6" s="1">
        <v>29</v>
      </c>
      <c r="D6" s="1">
        <f t="shared" si="0"/>
        <v>0</v>
      </c>
    </row>
    <row r="7" spans="1:6" x14ac:dyDescent="0.25">
      <c r="A7" s="1" t="s">
        <v>328</v>
      </c>
      <c r="B7" s="1">
        <v>0</v>
      </c>
      <c r="C7" s="1">
        <v>8</v>
      </c>
      <c r="D7" s="1">
        <f t="shared" si="0"/>
        <v>0</v>
      </c>
    </row>
    <row r="8" spans="1:6" x14ac:dyDescent="0.25">
      <c r="A8" s="1" t="s">
        <v>329</v>
      </c>
      <c r="B8" s="1">
        <v>0</v>
      </c>
      <c r="C8" s="1">
        <v>24</v>
      </c>
      <c r="D8" s="1">
        <f t="shared" si="0"/>
        <v>0</v>
      </c>
    </row>
    <row r="9" spans="1:6" x14ac:dyDescent="0.25">
      <c r="A9" s="1" t="s">
        <v>88</v>
      </c>
      <c r="B9" s="1">
        <v>0</v>
      </c>
      <c r="C9" s="1">
        <v>34</v>
      </c>
      <c r="D9" s="1">
        <f t="shared" si="0"/>
        <v>0</v>
      </c>
    </row>
    <row r="10" spans="1:6" x14ac:dyDescent="0.25">
      <c r="A10" s="1" t="s">
        <v>330</v>
      </c>
      <c r="B10" s="1">
        <v>0</v>
      </c>
      <c r="C10" s="1">
        <v>12</v>
      </c>
      <c r="D10" s="1">
        <f t="shared" si="0"/>
        <v>0</v>
      </c>
    </row>
  </sheetData>
  <pageMargins left="0.7" right="0.7" top="0.75" bottom="0.75" header="0.3" footer="0.3"/>
  <pageSetup orientation="portrait" horizontalDpi="360" verticalDpi="36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64FCE-81B0-47D2-BF2C-9C1980F34407}">
  <dimension ref="A1:F8"/>
  <sheetViews>
    <sheetView workbookViewId="0">
      <selection activeCell="B6" sqref="B6"/>
    </sheetView>
  </sheetViews>
  <sheetFormatPr defaultRowHeight="15" x14ac:dyDescent="0.25"/>
  <cols>
    <col min="1" max="1" width="23.710937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331</v>
      </c>
      <c r="B2" s="1">
        <v>0</v>
      </c>
      <c r="C2" s="1">
        <v>4</v>
      </c>
      <c r="D2" s="1">
        <f>SUM(B2*C2)</f>
        <v>0</v>
      </c>
      <c r="E2" s="1">
        <f>SUM(B2:B94)</f>
        <v>0</v>
      </c>
      <c r="F2" s="1">
        <f>SUM(D2:D94)</f>
        <v>0</v>
      </c>
    </row>
    <row r="3" spans="1:6" x14ac:dyDescent="0.25">
      <c r="A3" s="1" t="s">
        <v>332</v>
      </c>
      <c r="B3" s="1">
        <v>0</v>
      </c>
      <c r="C3" s="1">
        <v>28</v>
      </c>
      <c r="D3" s="1">
        <f t="shared" ref="D3:D8" si="0">SUM(B3*C3)</f>
        <v>0</v>
      </c>
    </row>
    <row r="4" spans="1:6" x14ac:dyDescent="0.25">
      <c r="A4" s="1" t="s">
        <v>333</v>
      </c>
      <c r="B4" s="1">
        <v>0</v>
      </c>
      <c r="C4" s="1">
        <v>21</v>
      </c>
      <c r="D4" s="1">
        <f t="shared" si="0"/>
        <v>0</v>
      </c>
    </row>
    <row r="5" spans="1:6" x14ac:dyDescent="0.25">
      <c r="A5" s="1" t="s">
        <v>334</v>
      </c>
      <c r="B5" s="1">
        <v>0</v>
      </c>
      <c r="C5" s="1">
        <v>11</v>
      </c>
      <c r="D5" s="1">
        <f t="shared" si="0"/>
        <v>0</v>
      </c>
    </row>
    <row r="6" spans="1:6" x14ac:dyDescent="0.25">
      <c r="A6" s="1" t="s">
        <v>335</v>
      </c>
      <c r="B6" s="1">
        <v>0</v>
      </c>
      <c r="C6" s="1">
        <v>32</v>
      </c>
      <c r="D6" s="1">
        <f t="shared" si="0"/>
        <v>0</v>
      </c>
    </row>
    <row r="7" spans="1:6" x14ac:dyDescent="0.25">
      <c r="A7" s="1" t="s">
        <v>336</v>
      </c>
      <c r="B7" s="1">
        <v>0</v>
      </c>
      <c r="C7" s="1">
        <v>15</v>
      </c>
      <c r="D7" s="1">
        <f t="shared" si="0"/>
        <v>0</v>
      </c>
    </row>
    <row r="8" spans="1:6" x14ac:dyDescent="0.25">
      <c r="A8" s="1" t="s">
        <v>337</v>
      </c>
      <c r="B8" s="1">
        <v>0</v>
      </c>
      <c r="C8" s="1">
        <v>28</v>
      </c>
      <c r="D8" s="1">
        <f t="shared" si="0"/>
        <v>0</v>
      </c>
    </row>
  </sheetData>
  <pageMargins left="0.7" right="0.7" top="0.75" bottom="0.75" header="0.3" footer="0.3"/>
  <pageSetup orientation="portrait" horizontalDpi="360" verticalDpi="36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28CF7-F763-408F-96EA-9B57B42FEA69}">
  <dimension ref="A1:F44"/>
  <sheetViews>
    <sheetView topLeftCell="A9" workbookViewId="0">
      <selection activeCell="B15" sqref="B15"/>
    </sheetView>
  </sheetViews>
  <sheetFormatPr defaultRowHeight="15" x14ac:dyDescent="0.25"/>
  <cols>
    <col min="1" max="1" width="26.28515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338</v>
      </c>
      <c r="B2" s="1">
        <v>0</v>
      </c>
      <c r="C2" s="1">
        <v>11</v>
      </c>
      <c r="D2" s="1">
        <f>SUM(B2*C2)</f>
        <v>0</v>
      </c>
      <c r="E2" s="1">
        <f>SUM(B2:B95)</f>
        <v>0</v>
      </c>
      <c r="F2" s="1">
        <f>SUM(D2:D95)</f>
        <v>0</v>
      </c>
    </row>
    <row r="3" spans="1:6" x14ac:dyDescent="0.25">
      <c r="A3" s="1" t="s">
        <v>339</v>
      </c>
      <c r="B3" s="1">
        <v>0</v>
      </c>
      <c r="C3" s="1">
        <v>12</v>
      </c>
      <c r="D3" s="1">
        <f t="shared" ref="D3:D44" si="0">SUM(B3*C3)</f>
        <v>0</v>
      </c>
    </row>
    <row r="4" spans="1:6" x14ac:dyDescent="0.25">
      <c r="A4" s="1" t="s">
        <v>340</v>
      </c>
      <c r="B4" s="1">
        <v>0</v>
      </c>
      <c r="C4" s="1">
        <v>4</v>
      </c>
      <c r="D4" s="1">
        <f t="shared" si="0"/>
        <v>0</v>
      </c>
    </row>
    <row r="5" spans="1:6" x14ac:dyDescent="0.25">
      <c r="A5" s="1" t="s">
        <v>341</v>
      </c>
      <c r="B5" s="1">
        <v>0</v>
      </c>
      <c r="C5" s="1">
        <v>9</v>
      </c>
      <c r="D5" s="1">
        <f t="shared" si="0"/>
        <v>0</v>
      </c>
    </row>
    <row r="6" spans="1:6" x14ac:dyDescent="0.25">
      <c r="A6" s="1" t="s">
        <v>342</v>
      </c>
      <c r="B6" s="1">
        <v>0</v>
      </c>
      <c r="C6" s="1">
        <v>11</v>
      </c>
      <c r="D6" s="1">
        <f t="shared" si="0"/>
        <v>0</v>
      </c>
    </row>
    <row r="7" spans="1:6" x14ac:dyDescent="0.25">
      <c r="A7" s="1" t="s">
        <v>343</v>
      </c>
      <c r="B7" s="1">
        <v>0</v>
      </c>
      <c r="C7" s="1">
        <v>5</v>
      </c>
      <c r="D7" s="1">
        <f t="shared" si="0"/>
        <v>0</v>
      </c>
    </row>
    <row r="8" spans="1:6" x14ac:dyDescent="0.25">
      <c r="A8" s="1" t="s">
        <v>344</v>
      </c>
      <c r="B8" s="1">
        <v>0</v>
      </c>
      <c r="C8" s="1">
        <v>9</v>
      </c>
      <c r="D8" s="1">
        <f t="shared" si="0"/>
        <v>0</v>
      </c>
    </row>
    <row r="9" spans="1:6" x14ac:dyDescent="0.25">
      <c r="A9" s="1" t="s">
        <v>345</v>
      </c>
      <c r="B9" s="1">
        <v>0</v>
      </c>
      <c r="C9" s="1">
        <v>6</v>
      </c>
      <c r="D9" s="1">
        <f t="shared" si="0"/>
        <v>0</v>
      </c>
    </row>
    <row r="10" spans="1:6" x14ac:dyDescent="0.25">
      <c r="A10" s="1" t="s">
        <v>346</v>
      </c>
      <c r="B10" s="1">
        <v>0</v>
      </c>
      <c r="C10" s="1">
        <v>7</v>
      </c>
      <c r="D10" s="1">
        <f t="shared" si="0"/>
        <v>0</v>
      </c>
    </row>
    <row r="11" spans="1:6" x14ac:dyDescent="0.25">
      <c r="A11" s="1" t="s">
        <v>347</v>
      </c>
      <c r="B11" s="1">
        <v>0</v>
      </c>
      <c r="C11" s="1">
        <v>2</v>
      </c>
      <c r="D11" s="1">
        <f t="shared" si="0"/>
        <v>0</v>
      </c>
    </row>
    <row r="12" spans="1:6" x14ac:dyDescent="0.25">
      <c r="A12" s="1" t="s">
        <v>348</v>
      </c>
      <c r="B12" s="1">
        <v>0</v>
      </c>
      <c r="C12" s="1">
        <v>4</v>
      </c>
      <c r="D12" s="1">
        <f t="shared" si="0"/>
        <v>0</v>
      </c>
    </row>
    <row r="13" spans="1:6" x14ac:dyDescent="0.25">
      <c r="A13" s="1" t="s">
        <v>349</v>
      </c>
      <c r="B13" s="1">
        <v>0</v>
      </c>
      <c r="C13" s="1">
        <v>11</v>
      </c>
      <c r="D13" s="1">
        <f t="shared" si="0"/>
        <v>0</v>
      </c>
    </row>
    <row r="14" spans="1:6" x14ac:dyDescent="0.25">
      <c r="A14" s="1" t="s">
        <v>353</v>
      </c>
      <c r="B14" s="1">
        <v>0</v>
      </c>
      <c r="C14" s="1">
        <v>13</v>
      </c>
      <c r="D14" s="1">
        <f>SUM(B14*C14)</f>
        <v>0</v>
      </c>
    </row>
    <row r="15" spans="1:6" x14ac:dyDescent="0.25">
      <c r="A15" s="1" t="s">
        <v>350</v>
      </c>
      <c r="B15" s="1">
        <v>0</v>
      </c>
      <c r="C15" s="1">
        <v>14</v>
      </c>
      <c r="D15" s="1">
        <f t="shared" si="0"/>
        <v>0</v>
      </c>
    </row>
    <row r="16" spans="1:6" x14ac:dyDescent="0.25">
      <c r="A16" s="1" t="s">
        <v>71</v>
      </c>
      <c r="B16" s="1">
        <v>0</v>
      </c>
      <c r="C16" s="1">
        <v>17</v>
      </c>
      <c r="D16" s="1">
        <f t="shared" si="0"/>
        <v>0</v>
      </c>
    </row>
    <row r="17" spans="1:4" x14ac:dyDescent="0.25">
      <c r="A17" s="1" t="s">
        <v>351</v>
      </c>
      <c r="B17" s="1">
        <v>0</v>
      </c>
      <c r="C17" s="1">
        <v>24</v>
      </c>
      <c r="D17" s="1">
        <f t="shared" si="0"/>
        <v>0</v>
      </c>
    </row>
    <row r="18" spans="1:4" x14ac:dyDescent="0.25">
      <c r="A18" s="1" t="s">
        <v>352</v>
      </c>
      <c r="B18" s="1">
        <v>0</v>
      </c>
      <c r="C18" s="1">
        <v>16</v>
      </c>
      <c r="D18" s="1">
        <f t="shared" si="0"/>
        <v>0</v>
      </c>
    </row>
    <row r="19" spans="1:4" x14ac:dyDescent="0.25">
      <c r="A19" s="1" t="s">
        <v>354</v>
      </c>
      <c r="B19" s="1">
        <v>0</v>
      </c>
      <c r="C19" s="1">
        <v>10</v>
      </c>
      <c r="D19" s="1">
        <f t="shared" si="0"/>
        <v>0</v>
      </c>
    </row>
    <row r="20" spans="1:4" x14ac:dyDescent="0.25">
      <c r="A20" s="1" t="s">
        <v>218</v>
      </c>
      <c r="B20" s="1">
        <v>0</v>
      </c>
      <c r="C20" s="1">
        <v>13</v>
      </c>
      <c r="D20" s="1">
        <f t="shared" si="0"/>
        <v>0</v>
      </c>
    </row>
    <row r="21" spans="1:4" x14ac:dyDescent="0.25">
      <c r="A21" s="1" t="s">
        <v>355</v>
      </c>
      <c r="B21" s="1">
        <v>0</v>
      </c>
      <c r="C21" s="1">
        <v>8</v>
      </c>
      <c r="D21" s="1">
        <f t="shared" si="0"/>
        <v>0</v>
      </c>
    </row>
    <row r="22" spans="1:4" x14ac:dyDescent="0.25">
      <c r="A22" s="1" t="s">
        <v>356</v>
      </c>
      <c r="B22" s="1">
        <v>0</v>
      </c>
      <c r="C22" s="1">
        <v>22</v>
      </c>
      <c r="D22" s="1">
        <f t="shared" si="0"/>
        <v>0</v>
      </c>
    </row>
    <row r="23" spans="1:4" x14ac:dyDescent="0.25">
      <c r="A23" s="1" t="s">
        <v>357</v>
      </c>
      <c r="B23" s="1">
        <v>0</v>
      </c>
      <c r="C23" s="1">
        <v>22</v>
      </c>
      <c r="D23" s="1">
        <f t="shared" si="0"/>
        <v>0</v>
      </c>
    </row>
    <row r="24" spans="1:4" x14ac:dyDescent="0.25">
      <c r="A24" s="1" t="s">
        <v>358</v>
      </c>
      <c r="B24" s="1">
        <v>0</v>
      </c>
      <c r="C24" s="1">
        <v>31</v>
      </c>
      <c r="D24" s="1">
        <f t="shared" si="0"/>
        <v>0</v>
      </c>
    </row>
    <row r="25" spans="1:4" x14ac:dyDescent="0.25">
      <c r="A25" s="1" t="s">
        <v>359</v>
      </c>
      <c r="B25" s="1">
        <v>0</v>
      </c>
      <c r="C25" s="1">
        <v>23</v>
      </c>
      <c r="D25" s="1">
        <f t="shared" si="0"/>
        <v>0</v>
      </c>
    </row>
    <row r="26" spans="1:4" x14ac:dyDescent="0.25">
      <c r="A26" s="1" t="s">
        <v>360</v>
      </c>
      <c r="B26" s="1">
        <v>0</v>
      </c>
      <c r="C26" s="1">
        <v>43</v>
      </c>
      <c r="D26" s="1">
        <f t="shared" si="0"/>
        <v>0</v>
      </c>
    </row>
    <row r="27" spans="1:4" x14ac:dyDescent="0.25">
      <c r="A27" s="1" t="s">
        <v>361</v>
      </c>
      <c r="B27" s="1">
        <v>0</v>
      </c>
      <c r="C27" s="1">
        <v>28</v>
      </c>
      <c r="D27" s="1">
        <f t="shared" si="0"/>
        <v>0</v>
      </c>
    </row>
    <row r="28" spans="1:4" x14ac:dyDescent="0.25">
      <c r="A28" s="1" t="s">
        <v>362</v>
      </c>
      <c r="B28" s="1">
        <v>0</v>
      </c>
      <c r="C28" s="1">
        <v>52</v>
      </c>
      <c r="D28" s="1">
        <f t="shared" si="0"/>
        <v>0</v>
      </c>
    </row>
    <row r="29" spans="1:4" x14ac:dyDescent="0.25">
      <c r="A29" s="1" t="s">
        <v>363</v>
      </c>
      <c r="B29" s="1">
        <v>0</v>
      </c>
      <c r="C29" s="1">
        <v>48</v>
      </c>
      <c r="D29" s="1">
        <f t="shared" si="0"/>
        <v>0</v>
      </c>
    </row>
    <row r="30" spans="1:4" x14ac:dyDescent="0.25">
      <c r="A30" s="1" t="s">
        <v>364</v>
      </c>
      <c r="B30" s="1">
        <v>0</v>
      </c>
      <c r="C30" s="1">
        <v>29</v>
      </c>
      <c r="D30" s="1">
        <f t="shared" si="0"/>
        <v>0</v>
      </c>
    </row>
    <row r="31" spans="1:4" x14ac:dyDescent="0.25">
      <c r="A31" s="1" t="s">
        <v>365</v>
      </c>
      <c r="B31" s="1">
        <v>0</v>
      </c>
      <c r="C31" s="1">
        <v>28</v>
      </c>
      <c r="D31" s="1">
        <f t="shared" si="0"/>
        <v>0</v>
      </c>
    </row>
    <row r="32" spans="1:4" x14ac:dyDescent="0.25">
      <c r="A32" s="1" t="s">
        <v>366</v>
      </c>
      <c r="B32" s="1">
        <v>0</v>
      </c>
      <c r="C32" s="1">
        <v>19</v>
      </c>
      <c r="D32" s="1">
        <f t="shared" si="0"/>
        <v>0</v>
      </c>
    </row>
    <row r="33" spans="1:4" x14ac:dyDescent="0.25">
      <c r="A33" s="1" t="s">
        <v>309</v>
      </c>
      <c r="B33" s="1">
        <v>0</v>
      </c>
      <c r="C33" s="1">
        <v>35</v>
      </c>
      <c r="D33" s="1">
        <f t="shared" si="0"/>
        <v>0</v>
      </c>
    </row>
    <row r="34" spans="1:4" x14ac:dyDescent="0.25">
      <c r="A34" s="1" t="s">
        <v>367</v>
      </c>
      <c r="B34" s="1">
        <v>0</v>
      </c>
      <c r="C34" s="1">
        <v>46</v>
      </c>
      <c r="D34" s="1">
        <f t="shared" si="0"/>
        <v>0</v>
      </c>
    </row>
    <row r="35" spans="1:4" x14ac:dyDescent="0.25">
      <c r="A35" s="1" t="s">
        <v>368</v>
      </c>
      <c r="B35" s="1">
        <v>0</v>
      </c>
      <c r="C35" s="1">
        <v>40</v>
      </c>
      <c r="D35" s="1">
        <f t="shared" si="0"/>
        <v>0</v>
      </c>
    </row>
    <row r="36" spans="1:4" x14ac:dyDescent="0.25">
      <c r="A36" s="1" t="s">
        <v>369</v>
      </c>
      <c r="B36" s="1">
        <v>0</v>
      </c>
      <c r="C36" s="1">
        <v>46</v>
      </c>
      <c r="D36" s="1">
        <f t="shared" si="0"/>
        <v>0</v>
      </c>
    </row>
    <row r="37" spans="1:4" x14ac:dyDescent="0.25">
      <c r="A37" s="1" t="s">
        <v>370</v>
      </c>
      <c r="B37" s="1">
        <v>0</v>
      </c>
      <c r="C37" s="1">
        <v>30</v>
      </c>
      <c r="D37" s="1">
        <f t="shared" si="0"/>
        <v>0</v>
      </c>
    </row>
    <row r="38" spans="1:4" x14ac:dyDescent="0.25">
      <c r="A38" s="1" t="s">
        <v>371</v>
      </c>
      <c r="B38" s="1">
        <v>0</v>
      </c>
      <c r="C38" s="1">
        <v>21</v>
      </c>
      <c r="D38" s="1">
        <f t="shared" si="0"/>
        <v>0</v>
      </c>
    </row>
    <row r="39" spans="1:4" x14ac:dyDescent="0.25">
      <c r="A39" s="1" t="s">
        <v>372</v>
      </c>
      <c r="B39" s="1">
        <v>0</v>
      </c>
      <c r="C39" s="1">
        <v>30</v>
      </c>
      <c r="D39" s="1">
        <f t="shared" si="0"/>
        <v>0</v>
      </c>
    </row>
    <row r="40" spans="1:4" x14ac:dyDescent="0.25">
      <c r="A40" s="1" t="s">
        <v>373</v>
      </c>
      <c r="B40" s="1">
        <v>0</v>
      </c>
      <c r="C40" s="1">
        <v>26</v>
      </c>
      <c r="D40" s="1">
        <f t="shared" si="0"/>
        <v>0</v>
      </c>
    </row>
    <row r="41" spans="1:4" x14ac:dyDescent="0.25">
      <c r="A41" s="1" t="s">
        <v>337</v>
      </c>
      <c r="B41" s="1">
        <v>0</v>
      </c>
      <c r="C41" s="1">
        <v>27</v>
      </c>
      <c r="D41" s="1">
        <f t="shared" si="0"/>
        <v>0</v>
      </c>
    </row>
    <row r="42" spans="1:4" x14ac:dyDescent="0.25">
      <c r="A42" s="1" t="s">
        <v>374</v>
      </c>
      <c r="B42" s="1">
        <v>0</v>
      </c>
      <c r="C42" s="1">
        <v>27</v>
      </c>
      <c r="D42" s="1">
        <f t="shared" si="0"/>
        <v>0</v>
      </c>
    </row>
    <row r="43" spans="1:4" x14ac:dyDescent="0.25">
      <c r="A43" s="1" t="s">
        <v>375</v>
      </c>
      <c r="B43" s="1">
        <v>0</v>
      </c>
      <c r="C43" s="1">
        <v>28</v>
      </c>
      <c r="D43" s="1">
        <f t="shared" si="0"/>
        <v>0</v>
      </c>
    </row>
    <row r="44" spans="1:4" x14ac:dyDescent="0.25">
      <c r="A44" s="1" t="s">
        <v>376</v>
      </c>
      <c r="B44" s="1">
        <v>0</v>
      </c>
      <c r="C44" s="1">
        <v>30</v>
      </c>
      <c r="D44" s="1">
        <f t="shared" si="0"/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A3F9D-B77A-4F8C-8621-D1EA33581066}">
  <dimension ref="A1:F79"/>
  <sheetViews>
    <sheetView topLeftCell="A52" workbookViewId="0">
      <selection activeCell="B60" sqref="B60"/>
    </sheetView>
  </sheetViews>
  <sheetFormatPr defaultRowHeight="15" x14ac:dyDescent="0.25"/>
  <cols>
    <col min="1" max="1" width="25.8554687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377</v>
      </c>
      <c r="B2" s="1">
        <v>0</v>
      </c>
      <c r="C2" s="1">
        <v>11</v>
      </c>
      <c r="D2" s="1">
        <f>SUM(B2*C2)</f>
        <v>0</v>
      </c>
      <c r="E2" s="1">
        <f>SUM(B2:B96)</f>
        <v>0</v>
      </c>
      <c r="F2" s="1">
        <f>SUM(D2:D96)</f>
        <v>0</v>
      </c>
    </row>
    <row r="3" spans="1:6" x14ac:dyDescent="0.25">
      <c r="A3" s="1" t="s">
        <v>378</v>
      </c>
      <c r="B3" s="1">
        <v>0</v>
      </c>
      <c r="C3" s="1">
        <v>14</v>
      </c>
      <c r="D3" s="1">
        <f t="shared" ref="D3:D24" si="0">SUM(B3*C3)</f>
        <v>0</v>
      </c>
    </row>
    <row r="4" spans="1:6" x14ac:dyDescent="0.25">
      <c r="A4" s="1" t="s">
        <v>379</v>
      </c>
      <c r="B4" s="1">
        <v>0</v>
      </c>
      <c r="C4" s="1">
        <v>13</v>
      </c>
      <c r="D4" s="1">
        <f t="shared" si="0"/>
        <v>0</v>
      </c>
    </row>
    <row r="5" spans="1:6" x14ac:dyDescent="0.25">
      <c r="A5" s="1" t="s">
        <v>298</v>
      </c>
      <c r="B5" s="1">
        <v>0</v>
      </c>
      <c r="C5" s="1">
        <v>40</v>
      </c>
      <c r="D5" s="1">
        <f t="shared" si="0"/>
        <v>0</v>
      </c>
    </row>
    <row r="6" spans="1:6" x14ac:dyDescent="0.25">
      <c r="A6" s="1" t="s">
        <v>380</v>
      </c>
      <c r="B6" s="1">
        <v>0</v>
      </c>
      <c r="C6" s="1">
        <v>10</v>
      </c>
      <c r="D6" s="1">
        <f t="shared" si="0"/>
        <v>0</v>
      </c>
    </row>
    <row r="7" spans="1:6" x14ac:dyDescent="0.25">
      <c r="A7" s="1" t="s">
        <v>381</v>
      </c>
      <c r="B7" s="1">
        <v>0</v>
      </c>
      <c r="C7" s="1">
        <v>6</v>
      </c>
      <c r="D7" s="1">
        <f t="shared" si="0"/>
        <v>0</v>
      </c>
    </row>
    <row r="8" spans="1:6" x14ac:dyDescent="0.25">
      <c r="A8" s="1" t="s">
        <v>382</v>
      </c>
      <c r="B8" s="1">
        <v>0</v>
      </c>
      <c r="C8" s="1">
        <v>14</v>
      </c>
      <c r="D8" s="1">
        <f t="shared" si="0"/>
        <v>0</v>
      </c>
    </row>
    <row r="9" spans="1:6" x14ac:dyDescent="0.25">
      <c r="A9" s="1" t="s">
        <v>383</v>
      </c>
      <c r="B9" s="1">
        <v>0</v>
      </c>
      <c r="C9" s="1">
        <v>5</v>
      </c>
      <c r="D9" s="1">
        <f t="shared" si="0"/>
        <v>0</v>
      </c>
    </row>
    <row r="10" spans="1:6" x14ac:dyDescent="0.25">
      <c r="A10" s="1" t="s">
        <v>384</v>
      </c>
      <c r="B10" s="1">
        <v>0</v>
      </c>
      <c r="C10" s="1">
        <v>8</v>
      </c>
      <c r="D10" s="1">
        <f t="shared" si="0"/>
        <v>0</v>
      </c>
    </row>
    <row r="11" spans="1:6" x14ac:dyDescent="0.25">
      <c r="A11" s="1" t="s">
        <v>385</v>
      </c>
      <c r="B11" s="1">
        <v>0</v>
      </c>
      <c r="C11" s="1">
        <v>13</v>
      </c>
      <c r="D11" s="1">
        <f t="shared" si="0"/>
        <v>0</v>
      </c>
    </row>
    <row r="12" spans="1:6" x14ac:dyDescent="0.25">
      <c r="A12" s="1" t="s">
        <v>386</v>
      </c>
      <c r="B12" s="1">
        <v>0</v>
      </c>
      <c r="C12" s="1">
        <v>3</v>
      </c>
      <c r="D12" s="1">
        <f t="shared" si="0"/>
        <v>0</v>
      </c>
    </row>
    <row r="13" spans="1:6" x14ac:dyDescent="0.25">
      <c r="A13" s="1" t="s">
        <v>387</v>
      </c>
      <c r="B13" s="1">
        <v>0</v>
      </c>
      <c r="C13" s="1">
        <v>8</v>
      </c>
      <c r="D13" s="1">
        <f t="shared" si="0"/>
        <v>0</v>
      </c>
    </row>
    <row r="14" spans="1:6" x14ac:dyDescent="0.25">
      <c r="A14" s="1" t="s">
        <v>388</v>
      </c>
      <c r="B14" s="1">
        <v>0</v>
      </c>
      <c r="C14" s="1">
        <v>5</v>
      </c>
      <c r="D14" s="1">
        <f t="shared" si="0"/>
        <v>0</v>
      </c>
    </row>
    <row r="15" spans="1:6" x14ac:dyDescent="0.25">
      <c r="A15" s="1" t="s">
        <v>389</v>
      </c>
      <c r="B15" s="1">
        <v>0</v>
      </c>
      <c r="C15" s="1">
        <v>5</v>
      </c>
      <c r="D15" s="1">
        <f t="shared" si="0"/>
        <v>0</v>
      </c>
    </row>
    <row r="16" spans="1:6" x14ac:dyDescent="0.25">
      <c r="A16" s="1" t="s">
        <v>390</v>
      </c>
      <c r="B16" s="1">
        <v>0</v>
      </c>
      <c r="C16" s="1">
        <v>6</v>
      </c>
      <c r="D16" s="1">
        <f t="shared" si="0"/>
        <v>0</v>
      </c>
    </row>
    <row r="17" spans="1:4" x14ac:dyDescent="0.25">
      <c r="A17" s="1" t="s">
        <v>391</v>
      </c>
      <c r="B17" s="1">
        <v>0</v>
      </c>
      <c r="C17" s="1">
        <v>8</v>
      </c>
      <c r="D17" s="1">
        <f t="shared" si="0"/>
        <v>0</v>
      </c>
    </row>
    <row r="18" spans="1:4" x14ac:dyDescent="0.25">
      <c r="A18" s="1" t="s">
        <v>392</v>
      </c>
      <c r="B18" s="1">
        <v>0</v>
      </c>
      <c r="C18" s="1">
        <v>5</v>
      </c>
      <c r="D18" s="1">
        <f t="shared" si="0"/>
        <v>0</v>
      </c>
    </row>
    <row r="19" spans="1:4" x14ac:dyDescent="0.25">
      <c r="A19" s="1" t="s">
        <v>393</v>
      </c>
      <c r="B19" s="1">
        <v>0</v>
      </c>
      <c r="C19" s="1">
        <v>7</v>
      </c>
      <c r="D19" s="1">
        <f t="shared" si="0"/>
        <v>0</v>
      </c>
    </row>
    <row r="20" spans="1:4" x14ac:dyDescent="0.25">
      <c r="A20" s="1" t="s">
        <v>394</v>
      </c>
      <c r="B20" s="1">
        <v>0</v>
      </c>
      <c r="C20" s="1">
        <v>11</v>
      </c>
      <c r="D20" s="1">
        <f t="shared" si="0"/>
        <v>0</v>
      </c>
    </row>
    <row r="21" spans="1:4" x14ac:dyDescent="0.25">
      <c r="A21" s="1" t="s">
        <v>399</v>
      </c>
      <c r="B21" s="1">
        <v>0</v>
      </c>
      <c r="C21" s="1">
        <v>10</v>
      </c>
      <c r="D21" s="1">
        <f>SUM(B21*C21)</f>
        <v>0</v>
      </c>
    </row>
    <row r="22" spans="1:4" x14ac:dyDescent="0.25">
      <c r="A22" s="1" t="s">
        <v>395</v>
      </c>
      <c r="B22" s="1">
        <v>0</v>
      </c>
      <c r="C22" s="1">
        <v>21</v>
      </c>
      <c r="D22" s="1">
        <f t="shared" si="0"/>
        <v>0</v>
      </c>
    </row>
    <row r="23" spans="1:4" x14ac:dyDescent="0.25">
      <c r="A23" s="1" t="s">
        <v>396</v>
      </c>
      <c r="B23" s="1">
        <v>0</v>
      </c>
      <c r="C23" s="1">
        <v>16</v>
      </c>
      <c r="D23" s="1">
        <f t="shared" si="0"/>
        <v>0</v>
      </c>
    </row>
    <row r="24" spans="1:4" x14ac:dyDescent="0.25">
      <c r="A24" s="1" t="s">
        <v>398</v>
      </c>
      <c r="B24" s="1">
        <v>0</v>
      </c>
      <c r="C24" s="1">
        <v>10</v>
      </c>
      <c r="D24" s="1">
        <f t="shared" si="0"/>
        <v>0</v>
      </c>
    </row>
    <row r="25" spans="1:4" x14ac:dyDescent="0.25">
      <c r="A25" s="1" t="s">
        <v>397</v>
      </c>
      <c r="B25" s="1">
        <v>0</v>
      </c>
      <c r="C25" s="1">
        <v>10</v>
      </c>
      <c r="D25" s="1">
        <f>SUM(B25*C25)</f>
        <v>0</v>
      </c>
    </row>
    <row r="26" spans="1:4" x14ac:dyDescent="0.25">
      <c r="A26" s="1" t="s">
        <v>400</v>
      </c>
      <c r="B26" s="1">
        <v>0</v>
      </c>
      <c r="C26" s="1">
        <v>16</v>
      </c>
      <c r="D26" s="1">
        <f>SUM(B26*C26)</f>
        <v>0</v>
      </c>
    </row>
    <row r="27" spans="1:4" x14ac:dyDescent="0.25">
      <c r="A27" s="1" t="s">
        <v>401</v>
      </c>
      <c r="B27" s="1">
        <v>0</v>
      </c>
      <c r="C27" s="1">
        <v>21</v>
      </c>
      <c r="D27" s="1">
        <f>SUM(B27*C27)</f>
        <v>0</v>
      </c>
    </row>
    <row r="28" spans="1:4" x14ac:dyDescent="0.25">
      <c r="A28" s="1" t="s">
        <v>402</v>
      </c>
      <c r="B28" s="1">
        <v>0</v>
      </c>
      <c r="C28" s="1">
        <v>6</v>
      </c>
      <c r="D28" s="1">
        <f>SUM(B28*C28)</f>
        <v>0</v>
      </c>
    </row>
    <row r="29" spans="1:4" x14ac:dyDescent="0.25">
      <c r="A29" s="1" t="s">
        <v>403</v>
      </c>
      <c r="B29" s="1">
        <v>0</v>
      </c>
      <c r="C29" s="1">
        <v>14</v>
      </c>
      <c r="D29" s="1">
        <f>SUM(B29*C29)</f>
        <v>0</v>
      </c>
    </row>
    <row r="30" spans="1:4" x14ac:dyDescent="0.25">
      <c r="A30" s="1" t="s">
        <v>404</v>
      </c>
      <c r="B30" s="1">
        <v>0</v>
      </c>
      <c r="C30" s="1">
        <v>23</v>
      </c>
      <c r="D30" s="1">
        <f>SUM(B30*C30)</f>
        <v>0</v>
      </c>
    </row>
    <row r="31" spans="1:4" x14ac:dyDescent="0.25">
      <c r="A31" s="1" t="s">
        <v>405</v>
      </c>
      <c r="B31" s="1">
        <v>0</v>
      </c>
      <c r="C31" s="1">
        <v>8</v>
      </c>
      <c r="D31" s="1">
        <f>SUM(B31*C31)</f>
        <v>0</v>
      </c>
    </row>
    <row r="32" spans="1:4" x14ac:dyDescent="0.25">
      <c r="A32" s="1" t="s">
        <v>406</v>
      </c>
      <c r="B32" s="1">
        <v>0</v>
      </c>
      <c r="C32" s="1">
        <v>8</v>
      </c>
      <c r="D32" s="1">
        <f>SUM(B32*C32)</f>
        <v>0</v>
      </c>
    </row>
    <row r="33" spans="1:4" x14ac:dyDescent="0.25">
      <c r="A33" s="1" t="s">
        <v>407</v>
      </c>
      <c r="B33" s="1">
        <v>0</v>
      </c>
      <c r="C33" s="1">
        <v>19</v>
      </c>
      <c r="D33" s="1">
        <f>SUM(B33*C33)</f>
        <v>0</v>
      </c>
    </row>
    <row r="34" spans="1:4" x14ac:dyDescent="0.25">
      <c r="A34" s="1" t="s">
        <v>408</v>
      </c>
      <c r="B34" s="1">
        <v>0</v>
      </c>
      <c r="C34" s="1">
        <v>33</v>
      </c>
      <c r="D34" s="1">
        <f>SUM(B34*C34)</f>
        <v>0</v>
      </c>
    </row>
    <row r="35" spans="1:4" x14ac:dyDescent="0.25">
      <c r="A35" s="1" t="s">
        <v>358</v>
      </c>
      <c r="B35" s="1">
        <v>0</v>
      </c>
      <c r="C35" s="1">
        <v>31</v>
      </c>
      <c r="D35" s="1">
        <f>SUM(B35*C35)</f>
        <v>0</v>
      </c>
    </row>
    <row r="36" spans="1:4" x14ac:dyDescent="0.25">
      <c r="A36" s="1" t="s">
        <v>409</v>
      </c>
      <c r="B36" s="1">
        <v>0</v>
      </c>
      <c r="C36" s="1">
        <v>28</v>
      </c>
      <c r="D36" s="1">
        <f>SUM(B36*C36)</f>
        <v>0</v>
      </c>
    </row>
    <row r="37" spans="1:4" x14ac:dyDescent="0.25">
      <c r="A37" s="1" t="s">
        <v>410</v>
      </c>
      <c r="B37" s="1">
        <v>0</v>
      </c>
      <c r="C37" s="1">
        <v>19</v>
      </c>
      <c r="D37" s="1">
        <f>SUM(B37*C37)</f>
        <v>0</v>
      </c>
    </row>
    <row r="38" spans="1:4" x14ac:dyDescent="0.25">
      <c r="A38" s="1" t="s">
        <v>364</v>
      </c>
      <c r="B38" s="1">
        <v>0</v>
      </c>
      <c r="C38" s="1">
        <v>29</v>
      </c>
      <c r="D38" s="1">
        <f>SUM(B38*C38)</f>
        <v>0</v>
      </c>
    </row>
    <row r="39" spans="1:4" x14ac:dyDescent="0.25">
      <c r="A39" s="1" t="s">
        <v>416</v>
      </c>
      <c r="B39" s="1">
        <v>0</v>
      </c>
      <c r="C39" s="1">
        <v>26</v>
      </c>
      <c r="D39" s="1">
        <f>SUM(B39*C39)</f>
        <v>0</v>
      </c>
    </row>
    <row r="40" spans="1:4" x14ac:dyDescent="0.25">
      <c r="A40" s="1" t="s">
        <v>299</v>
      </c>
      <c r="B40" s="1">
        <v>0</v>
      </c>
      <c r="C40" s="1">
        <v>35</v>
      </c>
      <c r="D40" s="1">
        <f>SUM(B40*C40)</f>
        <v>0</v>
      </c>
    </row>
    <row r="41" spans="1:4" x14ac:dyDescent="0.25">
      <c r="A41" s="1" t="s">
        <v>415</v>
      </c>
      <c r="B41" s="1">
        <v>0</v>
      </c>
      <c r="C41" s="1">
        <v>43</v>
      </c>
      <c r="D41" s="1">
        <f>SUM(B41*C41)</f>
        <v>0</v>
      </c>
    </row>
    <row r="42" spans="1:4" x14ac:dyDescent="0.25">
      <c r="A42" s="1" t="s">
        <v>412</v>
      </c>
      <c r="B42" s="1">
        <v>0</v>
      </c>
      <c r="C42" s="1">
        <v>41</v>
      </c>
      <c r="D42" s="1">
        <f>SUM(B42*C42)</f>
        <v>0</v>
      </c>
    </row>
    <row r="43" spans="1:4" x14ac:dyDescent="0.25">
      <c r="A43" s="1" t="s">
        <v>414</v>
      </c>
      <c r="B43" s="1">
        <v>0</v>
      </c>
      <c r="C43" s="1">
        <v>41</v>
      </c>
      <c r="D43" s="1">
        <f>SUM(B43*C43)</f>
        <v>0</v>
      </c>
    </row>
    <row r="44" spans="1:4" x14ac:dyDescent="0.25">
      <c r="A44" s="1" t="s">
        <v>411</v>
      </c>
      <c r="B44" s="1">
        <v>0</v>
      </c>
      <c r="C44" s="1">
        <v>40</v>
      </c>
      <c r="D44" s="1">
        <f>SUM(B44*C44)</f>
        <v>0</v>
      </c>
    </row>
    <row r="45" spans="1:4" x14ac:dyDescent="0.25">
      <c r="A45" s="1" t="s">
        <v>413</v>
      </c>
      <c r="B45" s="1">
        <v>0</v>
      </c>
      <c r="C45" s="1">
        <v>51</v>
      </c>
      <c r="D45" s="1">
        <f>SUM(B45*C45)</f>
        <v>0</v>
      </c>
    </row>
    <row r="46" spans="1:4" x14ac:dyDescent="0.25">
      <c r="A46" s="1" t="s">
        <v>417</v>
      </c>
      <c r="B46" s="1">
        <v>0</v>
      </c>
      <c r="C46" s="1">
        <v>36</v>
      </c>
      <c r="D46" s="1">
        <f>SUM(B46*C46)</f>
        <v>0</v>
      </c>
    </row>
    <row r="47" spans="1:4" x14ac:dyDescent="0.25">
      <c r="A47" s="1" t="s">
        <v>418</v>
      </c>
      <c r="B47" s="1">
        <v>0</v>
      </c>
      <c r="C47" s="1">
        <v>56</v>
      </c>
      <c r="D47" s="1">
        <f>SUM(B47*C47)</f>
        <v>0</v>
      </c>
    </row>
    <row r="48" spans="1:4" x14ac:dyDescent="0.25">
      <c r="A48" s="1" t="s">
        <v>419</v>
      </c>
      <c r="B48" s="1">
        <v>0</v>
      </c>
      <c r="C48" s="1">
        <v>31</v>
      </c>
      <c r="D48" s="1">
        <f>SUM(B48*C48)</f>
        <v>0</v>
      </c>
    </row>
    <row r="49" spans="1:4" x14ac:dyDescent="0.25">
      <c r="A49" s="1" t="s">
        <v>420</v>
      </c>
      <c r="B49" s="1">
        <v>0</v>
      </c>
      <c r="C49" s="1">
        <v>45</v>
      </c>
      <c r="D49" s="1">
        <f>SUM(B49*C49)</f>
        <v>0</v>
      </c>
    </row>
    <row r="50" spans="1:4" x14ac:dyDescent="0.25">
      <c r="A50" s="1" t="s">
        <v>421</v>
      </c>
      <c r="B50" s="1">
        <v>0</v>
      </c>
      <c r="C50" s="1">
        <v>50</v>
      </c>
      <c r="D50" s="1">
        <f>SUM(B50*C50)</f>
        <v>0</v>
      </c>
    </row>
    <row r="51" spans="1:4" x14ac:dyDescent="0.25">
      <c r="A51" s="1" t="s">
        <v>422</v>
      </c>
      <c r="B51" s="1">
        <v>0</v>
      </c>
      <c r="C51" s="1">
        <v>6</v>
      </c>
      <c r="D51" s="1">
        <f>SUM(B51*C51)</f>
        <v>0</v>
      </c>
    </row>
    <row r="52" spans="1:4" x14ac:dyDescent="0.25">
      <c r="A52" s="1" t="s">
        <v>423</v>
      </c>
      <c r="B52" s="1">
        <v>0</v>
      </c>
      <c r="C52" s="1">
        <v>21</v>
      </c>
      <c r="D52" s="1">
        <f>SUM(B52*C52)</f>
        <v>0</v>
      </c>
    </row>
    <row r="53" spans="1:4" x14ac:dyDescent="0.25">
      <c r="A53" s="1" t="s">
        <v>424</v>
      </c>
      <c r="B53" s="1">
        <v>0</v>
      </c>
      <c r="C53" s="1">
        <v>26</v>
      </c>
      <c r="D53" s="1">
        <f>SUM(B53*C53)</f>
        <v>0</v>
      </c>
    </row>
    <row r="54" spans="1:4" x14ac:dyDescent="0.25">
      <c r="A54" s="1" t="s">
        <v>425</v>
      </c>
      <c r="B54" s="1">
        <v>0</v>
      </c>
      <c r="C54" s="1">
        <v>27</v>
      </c>
      <c r="D54" s="1">
        <f>SUM(B54*C54)</f>
        <v>0</v>
      </c>
    </row>
    <row r="55" spans="1:4" x14ac:dyDescent="0.25">
      <c r="A55" s="1" t="s">
        <v>426</v>
      </c>
      <c r="B55" s="1">
        <v>0</v>
      </c>
      <c r="C55" s="1">
        <v>33</v>
      </c>
      <c r="D55" s="1">
        <f>SUM(B55*C55)</f>
        <v>0</v>
      </c>
    </row>
    <row r="56" spans="1:4" x14ac:dyDescent="0.25">
      <c r="A56" s="1" t="s">
        <v>427</v>
      </c>
      <c r="B56" s="1">
        <v>0</v>
      </c>
      <c r="C56" s="1">
        <v>34</v>
      </c>
      <c r="D56" s="1">
        <f>SUM(B56*C56)</f>
        <v>0</v>
      </c>
    </row>
    <row r="57" spans="1:4" x14ac:dyDescent="0.25">
      <c r="A57" s="1" t="s">
        <v>82</v>
      </c>
      <c r="B57" s="1">
        <v>0</v>
      </c>
      <c r="C57" s="1">
        <v>29</v>
      </c>
      <c r="D57" s="1">
        <f>SUM(B57*C57)</f>
        <v>0</v>
      </c>
    </row>
    <row r="58" spans="1:4" x14ac:dyDescent="0.25">
      <c r="A58" s="1" t="s">
        <v>73</v>
      </c>
      <c r="B58" s="1">
        <v>0</v>
      </c>
      <c r="C58" s="1">
        <v>41</v>
      </c>
      <c r="D58" s="1">
        <f>SUM(B58*C58)</f>
        <v>0</v>
      </c>
    </row>
    <row r="59" spans="1:4" x14ac:dyDescent="0.25">
      <c r="A59" s="1" t="s">
        <v>360</v>
      </c>
      <c r="B59" s="1">
        <v>0</v>
      </c>
      <c r="C59" s="1">
        <v>43</v>
      </c>
      <c r="D59" s="1">
        <f>SUM(B59*C59)</f>
        <v>0</v>
      </c>
    </row>
    <row r="60" spans="1:4" x14ac:dyDescent="0.25">
      <c r="A60" s="1" t="s">
        <v>428</v>
      </c>
      <c r="B60" s="1">
        <v>0</v>
      </c>
      <c r="C60" s="1">
        <v>49</v>
      </c>
      <c r="D60" s="1">
        <f>SUM(B60*C60)</f>
        <v>0</v>
      </c>
    </row>
    <row r="61" spans="1:4" x14ac:dyDescent="0.25">
      <c r="A61" s="1" t="s">
        <v>429</v>
      </c>
      <c r="B61" s="1">
        <v>0</v>
      </c>
      <c r="C61" s="1">
        <v>30</v>
      </c>
      <c r="D61" s="1">
        <f>SUM(B61*C61)</f>
        <v>0</v>
      </c>
    </row>
    <row r="62" spans="1:4" x14ac:dyDescent="0.25">
      <c r="A62" s="1" t="s">
        <v>430</v>
      </c>
      <c r="B62" s="1">
        <v>0</v>
      </c>
      <c r="C62" s="1">
        <v>26</v>
      </c>
      <c r="D62" s="1">
        <f>SUM(B62*C62)</f>
        <v>0</v>
      </c>
    </row>
    <row r="63" spans="1:4" x14ac:dyDescent="0.25">
      <c r="A63" s="1" t="s">
        <v>431</v>
      </c>
      <c r="B63" s="1">
        <v>0</v>
      </c>
      <c r="C63" s="1">
        <v>48</v>
      </c>
      <c r="D63" s="1">
        <f>SUM(B63*C63)</f>
        <v>0</v>
      </c>
    </row>
    <row r="64" spans="1:4" x14ac:dyDescent="0.25">
      <c r="A64" s="1" t="s">
        <v>432</v>
      </c>
      <c r="B64" s="1">
        <v>0</v>
      </c>
      <c r="C64" s="1">
        <v>50</v>
      </c>
      <c r="D64" s="1">
        <f>SUM(B64*C64)</f>
        <v>0</v>
      </c>
    </row>
    <row r="65" spans="1:4" x14ac:dyDescent="0.25">
      <c r="A65" s="1" t="s">
        <v>433</v>
      </c>
      <c r="B65" s="1">
        <v>0</v>
      </c>
      <c r="C65" s="1">
        <v>66</v>
      </c>
      <c r="D65" s="1">
        <f>SUM(B65*C65)</f>
        <v>0</v>
      </c>
    </row>
    <row r="66" spans="1:4" x14ac:dyDescent="0.25">
      <c r="A66" s="1" t="s">
        <v>434</v>
      </c>
      <c r="B66" s="1">
        <v>0</v>
      </c>
      <c r="C66" s="1">
        <v>16</v>
      </c>
      <c r="D66" s="1">
        <f>SUM(B66*C66)</f>
        <v>0</v>
      </c>
    </row>
    <row r="67" spans="1:4" x14ac:dyDescent="0.25">
      <c r="A67" s="1" t="s">
        <v>435</v>
      </c>
      <c r="B67" s="1">
        <v>0</v>
      </c>
      <c r="C67" s="1">
        <v>19</v>
      </c>
      <c r="D67" s="1">
        <f>SUM(B67*C67)</f>
        <v>0</v>
      </c>
    </row>
    <row r="68" spans="1:4" x14ac:dyDescent="0.25">
      <c r="A68" s="1" t="s">
        <v>436</v>
      </c>
      <c r="B68" s="1">
        <v>0</v>
      </c>
      <c r="C68" s="1">
        <v>15</v>
      </c>
      <c r="D68" s="1">
        <f>SUM(B68*C68)</f>
        <v>0</v>
      </c>
    </row>
    <row r="69" spans="1:4" x14ac:dyDescent="0.25">
      <c r="A69" s="1" t="s">
        <v>437</v>
      </c>
      <c r="B69" s="1">
        <v>0</v>
      </c>
      <c r="C69" s="1">
        <v>7</v>
      </c>
      <c r="D69" s="1">
        <f>SUM(B69*C69)</f>
        <v>0</v>
      </c>
    </row>
    <row r="70" spans="1:4" x14ac:dyDescent="0.25">
      <c r="A70" s="1" t="s">
        <v>438</v>
      </c>
      <c r="B70" s="1">
        <v>0</v>
      </c>
      <c r="C70" s="1">
        <v>52</v>
      </c>
      <c r="D70" s="1">
        <f>SUM(B70*C70)</f>
        <v>0</v>
      </c>
    </row>
    <row r="71" spans="1:4" x14ac:dyDescent="0.25">
      <c r="A71" s="1" t="s">
        <v>439</v>
      </c>
      <c r="B71" s="1">
        <v>0</v>
      </c>
      <c r="C71" s="1">
        <v>51</v>
      </c>
      <c r="D71" s="1">
        <f>SUM(B71*C71)</f>
        <v>0</v>
      </c>
    </row>
    <row r="72" spans="1:4" x14ac:dyDescent="0.25">
      <c r="A72" s="1" t="s">
        <v>440</v>
      </c>
      <c r="B72" s="1">
        <v>0</v>
      </c>
      <c r="C72" s="1">
        <v>13</v>
      </c>
      <c r="D72" s="1">
        <f>SUM(B72*C72)</f>
        <v>0</v>
      </c>
    </row>
    <row r="73" spans="1:4" x14ac:dyDescent="0.25">
      <c r="A73" s="1" t="s">
        <v>441</v>
      </c>
      <c r="B73" s="1">
        <v>0</v>
      </c>
      <c r="C73" s="1">
        <v>28</v>
      </c>
      <c r="D73" s="1">
        <f>SUM(B73*C73)</f>
        <v>0</v>
      </c>
    </row>
    <row r="74" spans="1:4" x14ac:dyDescent="0.25">
      <c r="A74" s="1" t="s">
        <v>442</v>
      </c>
      <c r="B74" s="1">
        <v>0</v>
      </c>
      <c r="C74" s="1">
        <v>28</v>
      </c>
      <c r="D74" s="1">
        <f>SUM(B74*C74)</f>
        <v>0</v>
      </c>
    </row>
    <row r="75" spans="1:4" x14ac:dyDescent="0.25">
      <c r="A75" s="1" t="s">
        <v>443</v>
      </c>
      <c r="B75" s="1">
        <v>0</v>
      </c>
      <c r="C75" s="1">
        <v>23</v>
      </c>
      <c r="D75" s="1">
        <f>SUM(B75*C75)</f>
        <v>0</v>
      </c>
    </row>
    <row r="76" spans="1:4" x14ac:dyDescent="0.25">
      <c r="A76" s="1" t="s">
        <v>444</v>
      </c>
      <c r="B76" s="1">
        <v>0</v>
      </c>
      <c r="C76" s="1">
        <v>28</v>
      </c>
      <c r="D76" s="1">
        <f>SUM(B76*C76)</f>
        <v>0</v>
      </c>
    </row>
    <row r="77" spans="1:4" x14ac:dyDescent="0.25">
      <c r="A77" s="1" t="s">
        <v>445</v>
      </c>
      <c r="B77" s="1">
        <v>0</v>
      </c>
      <c r="C77" s="1">
        <v>39</v>
      </c>
      <c r="D77" s="1">
        <f>SUM(B77*C77)</f>
        <v>0</v>
      </c>
    </row>
    <row r="78" spans="1:4" x14ac:dyDescent="0.25">
      <c r="A78" s="1" t="s">
        <v>446</v>
      </c>
      <c r="B78" s="1">
        <v>0</v>
      </c>
      <c r="C78" s="1">
        <v>41</v>
      </c>
      <c r="D78" s="1">
        <f>SUM(B78*C78)</f>
        <v>0</v>
      </c>
    </row>
    <row r="79" spans="1:4" x14ac:dyDescent="0.25">
      <c r="A79" s="1" t="s">
        <v>447</v>
      </c>
      <c r="B79" s="1">
        <v>0</v>
      </c>
      <c r="C79" s="1">
        <v>36</v>
      </c>
      <c r="D79" s="1">
        <f>SUM(B79*C79)</f>
        <v>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10345-20C5-485F-B58C-1EDD58B44AE7}">
  <dimension ref="A1:F56"/>
  <sheetViews>
    <sheetView topLeftCell="A32" workbookViewId="0">
      <selection activeCell="B40" sqref="B40"/>
    </sheetView>
  </sheetViews>
  <sheetFormatPr defaultRowHeight="15" x14ac:dyDescent="0.25"/>
  <cols>
    <col min="1" max="1" width="25.710937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448</v>
      </c>
      <c r="B2" s="1">
        <v>0</v>
      </c>
      <c r="C2" s="1">
        <v>5</v>
      </c>
      <c r="D2" s="1">
        <f>SUM(B2*C2)</f>
        <v>0</v>
      </c>
      <c r="E2" s="1">
        <f>SUM(B2:B100)</f>
        <v>0</v>
      </c>
      <c r="F2" s="1">
        <f>SUM(D2:D100)</f>
        <v>0</v>
      </c>
    </row>
    <row r="3" spans="1:6" x14ac:dyDescent="0.25">
      <c r="A3" s="1" t="s">
        <v>449</v>
      </c>
      <c r="B3" s="1">
        <v>0</v>
      </c>
      <c r="C3" s="1">
        <v>6</v>
      </c>
      <c r="D3" s="1">
        <f t="shared" ref="D3:D56" si="0">SUM(B3*C3)</f>
        <v>0</v>
      </c>
    </row>
    <row r="4" spans="1:6" x14ac:dyDescent="0.25">
      <c r="A4" s="1" t="s">
        <v>450</v>
      </c>
      <c r="B4" s="1">
        <v>0</v>
      </c>
      <c r="C4" s="1">
        <v>8</v>
      </c>
      <c r="D4" s="1">
        <f t="shared" si="0"/>
        <v>0</v>
      </c>
    </row>
    <row r="5" spans="1:6" x14ac:dyDescent="0.25">
      <c r="A5" s="1" t="s">
        <v>451</v>
      </c>
      <c r="B5" s="1">
        <v>0</v>
      </c>
      <c r="C5" s="1">
        <v>9</v>
      </c>
      <c r="D5" s="1">
        <f t="shared" si="0"/>
        <v>0</v>
      </c>
    </row>
    <row r="6" spans="1:6" x14ac:dyDescent="0.25">
      <c r="A6" s="1" t="s">
        <v>452</v>
      </c>
      <c r="B6" s="1">
        <v>0</v>
      </c>
      <c r="C6" s="1">
        <v>45</v>
      </c>
      <c r="D6" s="1">
        <f t="shared" si="0"/>
        <v>0</v>
      </c>
    </row>
    <row r="7" spans="1:6" x14ac:dyDescent="0.25">
      <c r="A7" s="1" t="s">
        <v>453</v>
      </c>
      <c r="B7" s="1">
        <v>0</v>
      </c>
      <c r="C7" s="1">
        <v>3</v>
      </c>
      <c r="D7" s="1">
        <f t="shared" si="0"/>
        <v>0</v>
      </c>
    </row>
    <row r="8" spans="1:6" x14ac:dyDescent="0.25">
      <c r="A8" s="1" t="s">
        <v>454</v>
      </c>
      <c r="B8" s="1">
        <v>0</v>
      </c>
      <c r="C8" s="1">
        <v>5</v>
      </c>
      <c r="D8" s="1">
        <f t="shared" si="0"/>
        <v>0</v>
      </c>
    </row>
    <row r="9" spans="1:6" x14ac:dyDescent="0.25">
      <c r="A9" s="1" t="s">
        <v>455</v>
      </c>
      <c r="B9" s="1">
        <v>0</v>
      </c>
      <c r="C9" s="1">
        <v>2</v>
      </c>
      <c r="D9" s="1">
        <f t="shared" si="0"/>
        <v>0</v>
      </c>
    </row>
    <row r="10" spans="1:6" x14ac:dyDescent="0.25">
      <c r="A10" s="1" t="s">
        <v>456</v>
      </c>
      <c r="B10" s="1">
        <v>0</v>
      </c>
      <c r="C10" s="1">
        <v>2</v>
      </c>
      <c r="D10" s="1">
        <f t="shared" si="0"/>
        <v>0</v>
      </c>
    </row>
    <row r="11" spans="1:6" x14ac:dyDescent="0.25">
      <c r="A11" s="1" t="s">
        <v>457</v>
      </c>
      <c r="B11" s="1">
        <v>0</v>
      </c>
      <c r="C11" s="1">
        <v>12</v>
      </c>
      <c r="D11" s="1">
        <f t="shared" si="0"/>
        <v>0</v>
      </c>
    </row>
    <row r="12" spans="1:6" x14ac:dyDescent="0.25">
      <c r="A12" s="1" t="s">
        <v>458</v>
      </c>
      <c r="B12" s="1">
        <v>0</v>
      </c>
      <c r="C12" s="1">
        <v>7</v>
      </c>
      <c r="D12" s="1">
        <f t="shared" si="0"/>
        <v>0</v>
      </c>
    </row>
    <row r="13" spans="1:6" x14ac:dyDescent="0.25">
      <c r="A13" s="1" t="s">
        <v>459</v>
      </c>
      <c r="B13" s="1">
        <v>0</v>
      </c>
      <c r="C13" s="1">
        <v>7</v>
      </c>
      <c r="D13" s="1">
        <f t="shared" si="0"/>
        <v>0</v>
      </c>
    </row>
    <row r="14" spans="1:6" x14ac:dyDescent="0.25">
      <c r="A14" s="1" t="s">
        <v>460</v>
      </c>
      <c r="B14" s="1">
        <v>0</v>
      </c>
      <c r="C14" s="1">
        <v>3</v>
      </c>
      <c r="D14" s="1">
        <f t="shared" si="0"/>
        <v>0</v>
      </c>
    </row>
    <row r="15" spans="1:6" x14ac:dyDescent="0.25">
      <c r="A15" s="1" t="s">
        <v>461</v>
      </c>
      <c r="B15" s="1">
        <v>0</v>
      </c>
      <c r="C15" s="1">
        <v>4</v>
      </c>
      <c r="D15" s="1">
        <f t="shared" si="0"/>
        <v>0</v>
      </c>
    </row>
    <row r="16" spans="1:6" x14ac:dyDescent="0.25">
      <c r="A16" s="1" t="s">
        <v>462</v>
      </c>
      <c r="B16" s="1">
        <v>0</v>
      </c>
      <c r="C16" s="1">
        <v>1</v>
      </c>
      <c r="D16" s="1">
        <f t="shared" si="0"/>
        <v>0</v>
      </c>
    </row>
    <row r="17" spans="1:4" x14ac:dyDescent="0.25">
      <c r="A17" s="1" t="s">
        <v>463</v>
      </c>
      <c r="B17" s="1">
        <v>0</v>
      </c>
      <c r="C17" s="1">
        <v>3</v>
      </c>
      <c r="D17" s="1">
        <f t="shared" si="0"/>
        <v>0</v>
      </c>
    </row>
    <row r="18" spans="1:4" x14ac:dyDescent="0.25">
      <c r="A18" s="1" t="s">
        <v>464</v>
      </c>
      <c r="B18" s="1">
        <v>0</v>
      </c>
      <c r="C18" s="1">
        <v>6</v>
      </c>
      <c r="D18" s="1">
        <f t="shared" si="0"/>
        <v>0</v>
      </c>
    </row>
    <row r="19" spans="1:4" x14ac:dyDescent="0.25">
      <c r="A19" s="1" t="s">
        <v>465</v>
      </c>
      <c r="B19" s="1">
        <v>0</v>
      </c>
      <c r="C19" s="1">
        <v>10</v>
      </c>
      <c r="D19" s="1">
        <f t="shared" si="0"/>
        <v>0</v>
      </c>
    </row>
    <row r="20" spans="1:4" x14ac:dyDescent="0.25">
      <c r="A20" s="1" t="s">
        <v>466</v>
      </c>
      <c r="B20" s="1">
        <v>0</v>
      </c>
      <c r="C20" s="1">
        <v>13</v>
      </c>
      <c r="D20" s="1">
        <f t="shared" si="0"/>
        <v>0</v>
      </c>
    </row>
    <row r="21" spans="1:4" x14ac:dyDescent="0.25">
      <c r="A21" s="1" t="s">
        <v>467</v>
      </c>
      <c r="B21" s="1">
        <v>0</v>
      </c>
      <c r="C21" s="1">
        <v>10</v>
      </c>
      <c r="D21" s="1">
        <f t="shared" si="0"/>
        <v>0</v>
      </c>
    </row>
    <row r="22" spans="1:4" x14ac:dyDescent="0.25">
      <c r="A22" s="1" t="s">
        <v>468</v>
      </c>
      <c r="B22" s="1">
        <v>0</v>
      </c>
      <c r="C22" s="1">
        <v>20</v>
      </c>
      <c r="D22" s="1">
        <f t="shared" si="0"/>
        <v>0</v>
      </c>
    </row>
    <row r="23" spans="1:4" x14ac:dyDescent="0.25">
      <c r="A23" s="1" t="s">
        <v>469</v>
      </c>
      <c r="B23" s="1">
        <v>0</v>
      </c>
      <c r="C23" s="1">
        <v>34</v>
      </c>
      <c r="D23" s="1">
        <f t="shared" si="0"/>
        <v>0</v>
      </c>
    </row>
    <row r="24" spans="1:4" x14ac:dyDescent="0.25">
      <c r="A24" s="1" t="s">
        <v>470</v>
      </c>
      <c r="B24" s="1">
        <v>0</v>
      </c>
      <c r="C24" s="1">
        <v>7</v>
      </c>
      <c r="D24" s="1">
        <f t="shared" si="0"/>
        <v>0</v>
      </c>
    </row>
    <row r="25" spans="1:4" x14ac:dyDescent="0.25">
      <c r="A25" s="1" t="s">
        <v>471</v>
      </c>
      <c r="B25" s="1">
        <v>0</v>
      </c>
      <c r="C25" s="1">
        <v>5</v>
      </c>
      <c r="D25" s="1">
        <f t="shared" si="0"/>
        <v>0</v>
      </c>
    </row>
    <row r="26" spans="1:4" x14ac:dyDescent="0.25">
      <c r="A26" s="1" t="s">
        <v>472</v>
      </c>
      <c r="B26" s="1">
        <v>0</v>
      </c>
      <c r="C26" s="1">
        <v>8</v>
      </c>
      <c r="D26" s="1">
        <f t="shared" si="0"/>
        <v>0</v>
      </c>
    </row>
    <row r="27" spans="1:4" x14ac:dyDescent="0.25">
      <c r="A27" s="1" t="s">
        <v>401</v>
      </c>
      <c r="B27" s="1">
        <v>0</v>
      </c>
      <c r="C27" s="1">
        <v>21</v>
      </c>
      <c r="D27" s="1">
        <f t="shared" si="0"/>
        <v>0</v>
      </c>
    </row>
    <row r="28" spans="1:4" x14ac:dyDescent="0.25">
      <c r="A28" s="1" t="s">
        <v>473</v>
      </c>
      <c r="B28" s="1">
        <v>0</v>
      </c>
      <c r="C28" s="1">
        <v>9</v>
      </c>
      <c r="D28" s="1">
        <f t="shared" si="0"/>
        <v>0</v>
      </c>
    </row>
    <row r="29" spans="1:4" x14ac:dyDescent="0.25">
      <c r="A29" s="1" t="s">
        <v>474</v>
      </c>
      <c r="B29" s="1">
        <v>0</v>
      </c>
      <c r="C29" s="1">
        <v>23</v>
      </c>
      <c r="D29" s="1">
        <f t="shared" si="0"/>
        <v>0</v>
      </c>
    </row>
    <row r="30" spans="1:4" x14ac:dyDescent="0.25">
      <c r="A30" s="1" t="s">
        <v>475</v>
      </c>
      <c r="B30" s="1">
        <v>0</v>
      </c>
      <c r="C30" s="1">
        <v>29</v>
      </c>
      <c r="D30" s="1">
        <f t="shared" si="0"/>
        <v>0</v>
      </c>
    </row>
    <row r="31" spans="1:4" x14ac:dyDescent="0.25">
      <c r="A31" s="1" t="s">
        <v>476</v>
      </c>
      <c r="B31" s="1">
        <v>0</v>
      </c>
      <c r="C31" s="1">
        <v>21</v>
      </c>
      <c r="D31" s="1">
        <f t="shared" si="0"/>
        <v>0</v>
      </c>
    </row>
    <row r="32" spans="1:4" x14ac:dyDescent="0.25">
      <c r="A32" s="1" t="s">
        <v>477</v>
      </c>
      <c r="B32" s="1">
        <v>0</v>
      </c>
      <c r="C32" s="1">
        <v>22</v>
      </c>
      <c r="D32" s="1">
        <f t="shared" si="0"/>
        <v>0</v>
      </c>
    </row>
    <row r="33" spans="1:4" x14ac:dyDescent="0.25">
      <c r="A33" s="1" t="s">
        <v>478</v>
      </c>
      <c r="B33" s="1">
        <v>0</v>
      </c>
      <c r="C33" s="1">
        <v>15</v>
      </c>
      <c r="D33" s="1">
        <f t="shared" si="0"/>
        <v>0</v>
      </c>
    </row>
    <row r="34" spans="1:4" x14ac:dyDescent="0.25">
      <c r="A34" s="1" t="s">
        <v>479</v>
      </c>
      <c r="B34" s="1">
        <v>0</v>
      </c>
      <c r="C34" s="1">
        <v>40</v>
      </c>
      <c r="D34" s="1">
        <f t="shared" si="0"/>
        <v>0</v>
      </c>
    </row>
    <row r="35" spans="1:4" x14ac:dyDescent="0.25">
      <c r="A35" s="1" t="s">
        <v>480</v>
      </c>
      <c r="B35" s="1">
        <v>0</v>
      </c>
      <c r="C35" s="1">
        <v>42</v>
      </c>
      <c r="D35" s="1">
        <f t="shared" si="0"/>
        <v>0</v>
      </c>
    </row>
    <row r="36" spans="1:4" x14ac:dyDescent="0.25">
      <c r="A36" s="1" t="s">
        <v>481</v>
      </c>
      <c r="B36" s="1">
        <v>0</v>
      </c>
      <c r="C36" s="1">
        <v>44</v>
      </c>
      <c r="D36" s="1">
        <f t="shared" si="0"/>
        <v>0</v>
      </c>
    </row>
    <row r="37" spans="1:4" x14ac:dyDescent="0.25">
      <c r="A37" s="1" t="s">
        <v>364</v>
      </c>
      <c r="B37" s="1">
        <v>0</v>
      </c>
      <c r="C37" s="1">
        <v>29</v>
      </c>
      <c r="D37" s="1">
        <f t="shared" si="0"/>
        <v>0</v>
      </c>
    </row>
    <row r="38" spans="1:4" x14ac:dyDescent="0.25">
      <c r="A38" s="1" t="s">
        <v>482</v>
      </c>
      <c r="B38" s="1">
        <v>0</v>
      </c>
      <c r="C38" s="1">
        <v>30</v>
      </c>
      <c r="D38" s="1">
        <f t="shared" si="0"/>
        <v>0</v>
      </c>
    </row>
    <row r="39" spans="1:4" x14ac:dyDescent="0.25">
      <c r="A39" s="1" t="s">
        <v>483</v>
      </c>
      <c r="B39" s="1">
        <v>0</v>
      </c>
      <c r="C39" s="1">
        <v>36</v>
      </c>
      <c r="D39" s="1">
        <f t="shared" si="0"/>
        <v>0</v>
      </c>
    </row>
    <row r="40" spans="1:4" x14ac:dyDescent="0.25">
      <c r="A40" s="1" t="s">
        <v>484</v>
      </c>
      <c r="B40" s="1">
        <v>0</v>
      </c>
      <c r="C40" s="1">
        <v>80</v>
      </c>
      <c r="D40" s="1">
        <f t="shared" si="0"/>
        <v>0</v>
      </c>
    </row>
    <row r="41" spans="1:4" x14ac:dyDescent="0.25">
      <c r="A41" s="1" t="s">
        <v>485</v>
      </c>
      <c r="B41" s="1">
        <v>0</v>
      </c>
      <c r="C41" s="1">
        <v>82</v>
      </c>
      <c r="D41" s="1">
        <f t="shared" si="0"/>
        <v>0</v>
      </c>
    </row>
    <row r="42" spans="1:4" x14ac:dyDescent="0.25">
      <c r="A42" s="1" t="s">
        <v>486</v>
      </c>
      <c r="B42" s="1">
        <v>0</v>
      </c>
      <c r="C42" s="1">
        <v>41</v>
      </c>
      <c r="D42" s="1">
        <f t="shared" si="0"/>
        <v>0</v>
      </c>
    </row>
    <row r="43" spans="1:4" x14ac:dyDescent="0.25">
      <c r="A43" s="1" t="s">
        <v>488</v>
      </c>
      <c r="B43" s="1">
        <v>0</v>
      </c>
      <c r="C43" s="1">
        <v>48</v>
      </c>
      <c r="D43" s="1">
        <f t="shared" si="0"/>
        <v>0</v>
      </c>
    </row>
    <row r="44" spans="1:4" x14ac:dyDescent="0.25">
      <c r="A44" s="1" t="s">
        <v>489</v>
      </c>
      <c r="B44" s="1">
        <v>0</v>
      </c>
      <c r="C44" s="1">
        <v>49</v>
      </c>
      <c r="D44" s="1">
        <f t="shared" si="0"/>
        <v>0</v>
      </c>
    </row>
    <row r="45" spans="1:4" x14ac:dyDescent="0.25">
      <c r="A45" s="1" t="s">
        <v>487</v>
      </c>
      <c r="B45" s="1">
        <v>0</v>
      </c>
      <c r="C45" s="1">
        <v>47</v>
      </c>
      <c r="D45" s="1">
        <f t="shared" si="0"/>
        <v>0</v>
      </c>
    </row>
    <row r="46" spans="1:4" x14ac:dyDescent="0.25">
      <c r="A46" s="1" t="s">
        <v>491</v>
      </c>
      <c r="B46" s="1">
        <v>0</v>
      </c>
      <c r="C46" s="1">
        <v>28</v>
      </c>
      <c r="D46" s="1">
        <f t="shared" si="0"/>
        <v>0</v>
      </c>
    </row>
    <row r="47" spans="1:4" x14ac:dyDescent="0.25">
      <c r="A47" s="1" t="s">
        <v>490</v>
      </c>
      <c r="B47" s="1">
        <v>0</v>
      </c>
      <c r="C47" s="1">
        <v>34</v>
      </c>
      <c r="D47" s="1">
        <f t="shared" si="0"/>
        <v>0</v>
      </c>
    </row>
    <row r="48" spans="1:4" x14ac:dyDescent="0.25">
      <c r="A48" s="1" t="s">
        <v>493</v>
      </c>
      <c r="B48" s="1">
        <v>0</v>
      </c>
      <c r="C48" s="1">
        <v>37</v>
      </c>
      <c r="D48" s="1">
        <f t="shared" si="0"/>
        <v>0</v>
      </c>
    </row>
    <row r="49" spans="1:4" x14ac:dyDescent="0.25">
      <c r="A49" s="1" t="s">
        <v>492</v>
      </c>
      <c r="B49" s="1">
        <v>0</v>
      </c>
      <c r="C49" s="1">
        <v>55</v>
      </c>
      <c r="D49" s="1">
        <f t="shared" si="0"/>
        <v>0</v>
      </c>
    </row>
    <row r="50" spans="1:4" x14ac:dyDescent="0.25">
      <c r="A50" s="1" t="s">
        <v>494</v>
      </c>
      <c r="B50" s="1">
        <v>0</v>
      </c>
      <c r="C50" s="1">
        <v>23</v>
      </c>
      <c r="D50" s="1">
        <f t="shared" si="0"/>
        <v>0</v>
      </c>
    </row>
    <row r="51" spans="1:4" x14ac:dyDescent="0.25">
      <c r="A51" s="1" t="s">
        <v>495</v>
      </c>
      <c r="B51" s="1">
        <v>0</v>
      </c>
      <c r="C51" s="1">
        <v>20</v>
      </c>
      <c r="D51" s="1">
        <f t="shared" si="0"/>
        <v>0</v>
      </c>
    </row>
    <row r="52" spans="1:4" x14ac:dyDescent="0.25">
      <c r="A52" s="1" t="s">
        <v>496</v>
      </c>
      <c r="B52" s="1">
        <v>0</v>
      </c>
      <c r="C52" s="1">
        <v>18</v>
      </c>
      <c r="D52" s="1">
        <f t="shared" si="0"/>
        <v>0</v>
      </c>
    </row>
    <row r="53" spans="1:4" x14ac:dyDescent="0.25">
      <c r="A53" s="1" t="s">
        <v>497</v>
      </c>
      <c r="B53" s="1">
        <v>0</v>
      </c>
      <c r="C53" s="1">
        <v>34</v>
      </c>
      <c r="D53" s="1">
        <f t="shared" si="0"/>
        <v>0</v>
      </c>
    </row>
    <row r="54" spans="1:4" x14ac:dyDescent="0.25">
      <c r="A54" s="1" t="s">
        <v>498</v>
      </c>
      <c r="B54" s="1">
        <v>0</v>
      </c>
      <c r="C54" s="1">
        <v>26</v>
      </c>
      <c r="D54" s="1">
        <f t="shared" si="0"/>
        <v>0</v>
      </c>
    </row>
    <row r="55" spans="1:4" x14ac:dyDescent="0.25">
      <c r="A55" s="1" t="s">
        <v>499</v>
      </c>
      <c r="B55" s="1">
        <v>0</v>
      </c>
      <c r="C55" s="1">
        <v>12</v>
      </c>
      <c r="D55" s="1">
        <f t="shared" si="0"/>
        <v>0</v>
      </c>
    </row>
    <row r="56" spans="1:4" x14ac:dyDescent="0.25">
      <c r="A56" s="1" t="s">
        <v>500</v>
      </c>
      <c r="B56" s="1">
        <v>0</v>
      </c>
      <c r="C56" s="1">
        <v>27</v>
      </c>
      <c r="D56" s="1">
        <f t="shared" si="0"/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5D850-9907-451E-AEEA-6B38C4CF2AB2}">
  <dimension ref="A1:F7"/>
  <sheetViews>
    <sheetView tabSelected="1" workbookViewId="0">
      <selection activeCell="B5" sqref="B5"/>
    </sheetView>
  </sheetViews>
  <sheetFormatPr defaultRowHeight="15" x14ac:dyDescent="0.25"/>
  <cols>
    <col min="1" max="1" width="23.28515625" style="1" bestFit="1" customWidth="1"/>
    <col min="2" max="2" width="9.140625" style="1"/>
    <col min="3" max="3" width="9.85546875" style="1" bestFit="1" customWidth="1"/>
    <col min="4" max="4" width="14.85546875" style="1" bestFit="1" customWidth="1"/>
    <col min="5" max="5" width="12.28515625" style="1" bestFit="1" customWidth="1"/>
    <col min="6" max="6" width="11.42578125" style="1" bestFit="1" customWidth="1"/>
    <col min="7" max="16384" width="9.140625" style="1"/>
  </cols>
  <sheetData>
    <row r="1" spans="1:6" x14ac:dyDescent="0.25">
      <c r="A1" s="2" t="s">
        <v>47</v>
      </c>
      <c r="B1" s="2" t="s">
        <v>48</v>
      </c>
      <c r="C1" s="2" t="s">
        <v>49</v>
      </c>
      <c r="D1" s="2" t="s">
        <v>50</v>
      </c>
      <c r="E1" s="3" t="s">
        <v>51</v>
      </c>
      <c r="F1" s="3" t="s">
        <v>50</v>
      </c>
    </row>
    <row r="2" spans="1:6" x14ac:dyDescent="0.25">
      <c r="A2" s="1" t="s">
        <v>501</v>
      </c>
      <c r="B2" s="1">
        <v>0</v>
      </c>
      <c r="C2" s="1">
        <v>5</v>
      </c>
      <c r="D2" s="1">
        <f>SUM(B2*C2)</f>
        <v>0</v>
      </c>
      <c r="E2" s="1">
        <f>SUM(B2:B93)</f>
        <v>0</v>
      </c>
      <c r="F2" s="1">
        <f>SUM(D2:D93)</f>
        <v>0</v>
      </c>
    </row>
    <row r="3" spans="1:6" x14ac:dyDescent="0.25">
      <c r="A3" s="1" t="s">
        <v>502</v>
      </c>
      <c r="B3" s="1">
        <v>0</v>
      </c>
      <c r="C3" s="1">
        <v>5</v>
      </c>
      <c r="D3" s="1">
        <f t="shared" ref="D3:D7" si="0">SUM(B3*C3)</f>
        <v>0</v>
      </c>
    </row>
    <row r="4" spans="1:6" x14ac:dyDescent="0.25">
      <c r="A4" s="1" t="s">
        <v>503</v>
      </c>
      <c r="B4" s="1">
        <v>0</v>
      </c>
      <c r="C4" s="1">
        <v>17</v>
      </c>
      <c r="D4" s="1">
        <f t="shared" si="0"/>
        <v>0</v>
      </c>
    </row>
    <row r="5" spans="1:6" x14ac:dyDescent="0.25">
      <c r="A5" s="1" t="s">
        <v>110</v>
      </c>
      <c r="B5" s="1">
        <v>0</v>
      </c>
      <c r="C5" s="1">
        <v>22</v>
      </c>
      <c r="D5" s="1">
        <f t="shared" si="0"/>
        <v>0</v>
      </c>
    </row>
    <row r="6" spans="1:6" x14ac:dyDescent="0.25">
      <c r="A6" s="1" t="s">
        <v>122</v>
      </c>
      <c r="B6" s="1">
        <v>0</v>
      </c>
      <c r="C6" s="1">
        <v>27</v>
      </c>
      <c r="D6" s="1">
        <f t="shared" si="0"/>
        <v>0</v>
      </c>
    </row>
    <row r="7" spans="1:6" x14ac:dyDescent="0.25">
      <c r="A7" s="1" t="s">
        <v>65</v>
      </c>
      <c r="B7" s="1">
        <v>0</v>
      </c>
      <c r="C7" s="1">
        <v>26</v>
      </c>
      <c r="D7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Overview</vt:lpstr>
      <vt:lpstr>Obstacles_And_Objectives</vt:lpstr>
      <vt:lpstr>Australia</vt:lpstr>
      <vt:lpstr>Belgium</vt:lpstr>
      <vt:lpstr>Canada</vt:lpstr>
      <vt:lpstr>China</vt:lpstr>
      <vt:lpstr>Croatia</vt:lpstr>
      <vt:lpstr>Finland</vt:lpstr>
      <vt:lpstr>France</vt:lpstr>
      <vt:lpstr>Germany</vt:lpstr>
      <vt:lpstr>Greece</vt:lpstr>
      <vt:lpstr>Hungary</vt:lpstr>
      <vt:lpstr>Italy</vt:lpstr>
      <vt:lpstr>Japan</vt:lpstr>
      <vt:lpstr>New_Zealand</vt:lpstr>
      <vt:lpstr>Poland</vt:lpstr>
      <vt:lpstr>Romania</vt:lpstr>
      <vt:lpstr>Slovakia</vt:lpstr>
      <vt:lpstr>South_Africa</vt:lpstr>
      <vt:lpstr>United_Kingdom</vt:lpstr>
      <vt:lpstr>United_States</vt:lpstr>
      <vt:lpstr>USSR</vt:lpstr>
      <vt:lpstr>Yugoslavia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 Gentry</dc:creator>
  <cp:lastModifiedBy>Greg Gentry</cp:lastModifiedBy>
  <dcterms:created xsi:type="dcterms:W3CDTF">2025-07-16T17:14:25Z</dcterms:created>
  <dcterms:modified xsi:type="dcterms:W3CDTF">2025-07-16T20:58:40Z</dcterms:modified>
</cp:coreProperties>
</file>